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p\Desktop\NOVENA\"/>
    </mc:Choice>
  </mc:AlternateContent>
  <bookViews>
    <workbookView xWindow="0" yWindow="0" windowWidth="20496" windowHeight="7452" activeTab="2"/>
  </bookViews>
  <sheets>
    <sheet name="AUGM" sheetId="2" r:id="rId1"/>
    <sheet name="PAULO FREIRE" sheetId="1" r:id="rId2"/>
    <sheet name="RANKINGS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6" i="3" l="1"/>
  <c r="T7" i="3"/>
  <c r="T11" i="3" l="1"/>
  <c r="T10" i="3"/>
  <c r="K9" i="3"/>
  <c r="T9" i="3" s="1"/>
  <c r="T8" i="3"/>
</calcChain>
</file>

<file path=xl/sharedStrings.xml><?xml version="1.0" encoding="utf-8"?>
<sst xmlns="http://schemas.openxmlformats.org/spreadsheetml/2006/main" count="184" uniqueCount="111">
  <si>
    <t>BCMG04-28</t>
  </si>
  <si>
    <t>Vanessa Soledad Cuellar Roa</t>
  </si>
  <si>
    <t>Universidad Nacional de Entre Ríos</t>
  </si>
  <si>
    <t>AUGM</t>
  </si>
  <si>
    <t>BCMG04-70</t>
  </si>
  <si>
    <t>Claudio Marcio González Vera</t>
  </si>
  <si>
    <t>Universidade Federal de São Carlos</t>
  </si>
  <si>
    <t>BCMG04-39</t>
  </si>
  <si>
    <t>Milca Dahiana Caceres Acuña</t>
  </si>
  <si>
    <t>Universidad Nacional de Mar del Plata</t>
  </si>
  <si>
    <t>BCMG04-54</t>
  </si>
  <si>
    <t>Rodrigo Javier Paredes Insfran</t>
  </si>
  <si>
    <t>Paulo Freire</t>
  </si>
  <si>
    <t>Liz Fernanda Romero</t>
  </si>
  <si>
    <t>Claudia Evelin Cardozo Ortigoza</t>
  </si>
  <si>
    <t xml:space="preserve">Jazmin Guadalupe Oddone Urunaga </t>
  </si>
  <si>
    <t>Patricia Alexandra Ramírez Torres</t>
  </si>
  <si>
    <t>BCMG04-42</t>
  </si>
  <si>
    <t>BCMG04-31</t>
  </si>
  <si>
    <t>BCMG04-32</t>
  </si>
  <si>
    <t>BCMG04-38</t>
  </si>
  <si>
    <t xml:space="preserve">Universidad Universidad Nacional del Nordeste </t>
  </si>
  <si>
    <t>Universidade Federal de Goiás</t>
  </si>
  <si>
    <t>Universidad Universidad Federal de Santa Maria</t>
  </si>
  <si>
    <t>Universidad Universidad Nacional de San Luis</t>
  </si>
  <si>
    <t>BCMG04-34</t>
  </si>
  <si>
    <t>BCMG04-85</t>
  </si>
  <si>
    <t>BCMG04-89</t>
  </si>
  <si>
    <t>BCMG04-76</t>
  </si>
  <si>
    <t>BCMG04-75</t>
  </si>
  <si>
    <t>BCMG04-58</t>
  </si>
  <si>
    <t>BCMG04-49</t>
  </si>
  <si>
    <t>Cynthia Marlene López Duarte</t>
  </si>
  <si>
    <t>Karen Jazmin Riquelme Alvarez</t>
  </si>
  <si>
    <t xml:space="preserve">Jhony Gabriel Lopez </t>
  </si>
  <si>
    <t>Tomás Abel Ferreira</t>
  </si>
  <si>
    <t>Claudia Monges Adorno</t>
  </si>
  <si>
    <t>Oscar Ruben Jesús Villasanti Pereira</t>
  </si>
  <si>
    <t>Juan José Zarza Bordón</t>
  </si>
  <si>
    <t>Código de Postulación</t>
  </si>
  <si>
    <t xml:space="preserve">C.I. Nº </t>
  </si>
  <si>
    <t>Nombre y Apellido</t>
  </si>
  <si>
    <t>Universidad Local</t>
  </si>
  <si>
    <t>Universidad de Destino</t>
  </si>
  <si>
    <t>Ranking Seleccionado</t>
  </si>
  <si>
    <t>Nº</t>
  </si>
  <si>
    <t>Instituto Nacional de Educacion Superior (INAES)</t>
  </si>
  <si>
    <t>BCMG04-35</t>
  </si>
  <si>
    <t>BCMG04-86</t>
  </si>
  <si>
    <t>BCMG04-57</t>
  </si>
  <si>
    <t>BCMG04-55</t>
  </si>
  <si>
    <t>BCMG04-33</t>
  </si>
  <si>
    <t>BCMG04-36</t>
  </si>
  <si>
    <t>Victor Manuel Cubilla Juvinel</t>
  </si>
  <si>
    <t>Nathalia Elizabeth Riquelme Morel</t>
  </si>
  <si>
    <t>Maria Cristina Lamas Torres</t>
  </si>
  <si>
    <t>Lia Fiorella Milillo Marinoni</t>
  </si>
  <si>
    <t>Andrea Marietta Poletti Almirón</t>
  </si>
  <si>
    <t>Universidad Nacional Autónoma de México</t>
  </si>
  <si>
    <t>University of Pisa</t>
  </si>
  <si>
    <t xml:space="preserve">Sapienza University of Rome </t>
  </si>
  <si>
    <t>Puntos Rankings generales</t>
  </si>
  <si>
    <t xml:space="preserve">Área by Broad Subject </t>
  </si>
  <si>
    <t>Puntos Ranking Broad Subject</t>
  </si>
  <si>
    <t>Evaluación Socioeconómica</t>
  </si>
  <si>
    <t>Estudios Secundarios</t>
  </si>
  <si>
    <t>Idioma del Programa de Estudio</t>
  </si>
  <si>
    <t>Idioma del país de destino</t>
  </si>
  <si>
    <t>Carnet Indígena</t>
  </si>
  <si>
    <t>Total Puntos</t>
  </si>
  <si>
    <t>ARWU</t>
  </si>
  <si>
    <t>Ciencias Sociales</t>
  </si>
  <si>
    <t>TIMES</t>
  </si>
  <si>
    <t>México</t>
  </si>
  <si>
    <t xml:space="preserve">QS </t>
  </si>
  <si>
    <t>Italia</t>
  </si>
  <si>
    <t>Arte y humanidades</t>
  </si>
  <si>
    <t>País de destino</t>
  </si>
  <si>
    <t>Estados Unidos</t>
  </si>
  <si>
    <t>Obvervaciones</t>
  </si>
  <si>
    <t>Giovanni Gabriel Marcelli Manevy</t>
  </si>
  <si>
    <t>Facultad Local</t>
  </si>
  <si>
    <t>Universidad Nacional de Asunción</t>
  </si>
  <si>
    <t xml:space="preserve">Facultad de Ciencias Sociales </t>
  </si>
  <si>
    <t xml:space="preserve">Facultad de Ciencias Agrarias </t>
  </si>
  <si>
    <t xml:space="preserve">Facultad de Ciencias Exactas y Naturales </t>
  </si>
  <si>
    <t xml:space="preserve">Facultad de Ciencias Quimicas </t>
  </si>
  <si>
    <t>Licenciatura en Educación Artística</t>
  </si>
  <si>
    <t>Licenciatura en Educación de la Lengua y Literatura Castellana</t>
  </si>
  <si>
    <t>Licenciatura en Educación Inicial</t>
  </si>
  <si>
    <t>Licenciatura en Ciencias de la Educación</t>
  </si>
  <si>
    <t>Licenciatura en Educación de Ciencias Básicas y sus Tecnologías</t>
  </si>
  <si>
    <t>Licenciatura en Educación Matemática</t>
  </si>
  <si>
    <t>Universidad Americana</t>
  </si>
  <si>
    <t>Universidad Católica de Asunción</t>
  </si>
  <si>
    <t xml:space="preserve">Facultad de Ciencias Económicas </t>
  </si>
  <si>
    <t>Facultad de Ciencias Económicas</t>
  </si>
  <si>
    <t>Facultad de Ciencias Económicas y Administrativas</t>
  </si>
  <si>
    <t>Facultad de Filosofía y Ciencias Humanas</t>
  </si>
  <si>
    <t>Facultad de Arquitectura, Diseño y Arte</t>
  </si>
  <si>
    <t>Universidad Pedagógica Nacional de Colombia</t>
  </si>
  <si>
    <t>Ranking by Broad Subject QS</t>
  </si>
  <si>
    <t>Carrera Local</t>
  </si>
  <si>
    <t xml:space="preserve"> 
</t>
  </si>
  <si>
    <r>
      <rPr>
        <b/>
        <sz val="16"/>
        <color theme="1"/>
        <rFont val="Calibri"/>
        <family val="2"/>
        <scheme val="minor"/>
      </rPr>
      <t>Programa Nacional de Becas de Postgrados en el Exterior Don Carlos Antonio López (BECAL)</t>
    </r>
    <r>
      <rPr>
        <sz val="16"/>
        <color theme="1"/>
        <rFont val="Calibri"/>
        <family val="2"/>
        <scheme val="minor"/>
      </rPr>
      <t xml:space="preserve">
</t>
    </r>
  </si>
  <si>
    <t>INTERCAMBIO ESTUDIANTIL INTERNACIONAL A NIVEL DE GRADO - AUGM</t>
  </si>
  <si>
    <t>INTERCAMBIO ESTUDIANTIL INTERNACIONAL A NIVEL DE GRADO - PAULO FREIRE</t>
  </si>
  <si>
    <t>INTERCAMBIO ESTUDIANTIL INTERNACIONAL A NIVEL DE GRADO - SEGUNDA CONVOCATORIA</t>
  </si>
  <si>
    <t>University of California - San Diego</t>
  </si>
  <si>
    <t xml:space="preserve">University of California - San Diego </t>
  </si>
  <si>
    <t>Posición en el Ranking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</si>
</sst>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-;\-* #,##0.00_-;_-* &quot;-&quot;??_-;_-@_-"/>
    <numFmt numFmtId="165" formatCode="_-* #,##0_-;\-* #,##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4" tint="-0.499984740745262"/>
      </left>
      <right style="thin">
        <color theme="4" tint="-0.499984740745262"/>
      </right>
      <top/>
      <bottom style="thin">
        <color theme="4" tint="-0.499984740745262"/>
      </bottom>
      <diagonal/>
    </border>
    <border>
      <left style="thin">
        <color theme="4" tint="-0.499984740745262"/>
      </left>
      <right style="thin">
        <color theme="4" tint="-0.499984740745262"/>
      </right>
      <top style="thin">
        <color theme="4" tint="-0.499984740745262"/>
      </top>
      <bottom style="thin">
        <color theme="4" tint="-0.4999847407452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4" tint="-0.499984740745262"/>
      </left>
      <right/>
      <top style="thin">
        <color theme="4" tint="-0.499984740745262"/>
      </top>
      <bottom style="thin">
        <color theme="4" tint="-0.499984740745262"/>
      </bottom>
      <diagonal/>
    </border>
    <border>
      <left/>
      <right style="thin">
        <color theme="4" tint="-0.499984740745262"/>
      </right>
      <top style="thin">
        <color theme="4" tint="-0.499984740745262"/>
      </top>
      <bottom style="thin">
        <color theme="4" tint="-0.499984740745262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1">
    <xf numFmtId="0" fontId="0" fillId="0" borderId="0" xfId="0"/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vertical="center"/>
    </xf>
    <xf numFmtId="165" fontId="2" fillId="0" borderId="1" xfId="1" applyNumberFormat="1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vertical="center"/>
    </xf>
    <xf numFmtId="0" fontId="2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/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165" fontId="2" fillId="0" borderId="1" xfId="1" applyNumberFormat="1" applyFont="1" applyBorder="1" applyAlignment="1">
      <alignment horizontal="center" vertical="center"/>
    </xf>
    <xf numFmtId="0" fontId="2" fillId="0" borderId="1" xfId="0" applyFont="1" applyBorder="1" applyAlignment="1">
      <alignment wrapText="1"/>
    </xf>
    <xf numFmtId="0" fontId="0" fillId="0" borderId="0" xfId="0" applyAlignment="1">
      <alignment wrapText="1"/>
    </xf>
    <xf numFmtId="0" fontId="2" fillId="0" borderId="1" xfId="0" applyFont="1" applyBorder="1" applyAlignment="1">
      <alignment vertical="center" wrapText="1"/>
    </xf>
    <xf numFmtId="0" fontId="2" fillId="5" borderId="4" xfId="0" applyFont="1" applyFill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2" fillId="0" borderId="0" xfId="0" applyFont="1"/>
    <xf numFmtId="0" fontId="5" fillId="0" borderId="0" xfId="0" applyFont="1" applyAlignment="1">
      <alignment vertical="top"/>
    </xf>
    <xf numFmtId="0" fontId="5" fillId="0" borderId="0" xfId="0" applyFont="1" applyAlignment="1">
      <alignment horizontal="center" vertical="top" wrapText="1"/>
    </xf>
    <xf numFmtId="0" fontId="2" fillId="0" borderId="8" xfId="0" applyFont="1" applyBorder="1" applyAlignment="1">
      <alignment vertical="center" wrapText="1"/>
    </xf>
    <xf numFmtId="0" fontId="5" fillId="0" borderId="0" xfId="0" applyFont="1" applyAlignment="1">
      <alignment vertical="center"/>
    </xf>
    <xf numFmtId="0" fontId="7" fillId="0" borderId="0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104775</xdr:colOff>
      <xdr:row>0</xdr:row>
      <xdr:rowOff>152401</xdr:rowOff>
    </xdr:from>
    <xdr:to>
      <xdr:col>8</xdr:col>
      <xdr:colOff>733425</xdr:colOff>
      <xdr:row>0</xdr:row>
      <xdr:rowOff>942974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0525" y="152401"/>
          <a:ext cx="8553450" cy="79057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104775</xdr:colOff>
      <xdr:row>0</xdr:row>
      <xdr:rowOff>152402</xdr:rowOff>
    </xdr:from>
    <xdr:to>
      <xdr:col>8</xdr:col>
      <xdr:colOff>323850</xdr:colOff>
      <xdr:row>0</xdr:row>
      <xdr:rowOff>923926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2050" y="152402"/>
          <a:ext cx="8553450" cy="77152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2495550</xdr:colOff>
      <xdr:row>0</xdr:row>
      <xdr:rowOff>85725</xdr:rowOff>
    </xdr:from>
    <xdr:to>
      <xdr:col>16</xdr:col>
      <xdr:colOff>5292</xdr:colOff>
      <xdr:row>0</xdr:row>
      <xdr:rowOff>942973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10225" y="85725"/>
          <a:ext cx="8553450" cy="8572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B1:S13"/>
  <sheetViews>
    <sheetView topLeftCell="A4" workbookViewId="0">
      <selection activeCell="F6" sqref="F6"/>
    </sheetView>
  </sheetViews>
  <sheetFormatPr baseColWidth="10" defaultRowHeight="14.4" x14ac:dyDescent="0.3"/>
  <cols>
    <col min="2" max="2" width="4.33203125" customWidth="1"/>
    <col min="4" max="4" width="12" hidden="1" customWidth="1"/>
    <col min="5" max="5" width="31.109375" hidden="1" customWidth="1"/>
    <col min="6" max="6" width="31.109375" customWidth="1"/>
    <col min="7" max="7" width="34.109375" customWidth="1"/>
    <col min="8" max="8" width="42.109375" customWidth="1"/>
    <col min="9" max="9" width="13.33203125" customWidth="1"/>
  </cols>
  <sheetData>
    <row r="1" spans="2:19" s="24" customFormat="1" ht="78" customHeight="1" x14ac:dyDescent="0.3">
      <c r="B1" s="36" t="s">
        <v>103</v>
      </c>
      <c r="C1" s="36"/>
      <c r="D1" s="36"/>
      <c r="E1" s="36"/>
      <c r="F1" s="36"/>
      <c r="G1" s="36"/>
      <c r="H1" s="36"/>
      <c r="I1" s="36"/>
      <c r="J1" s="23"/>
      <c r="K1" s="23"/>
      <c r="L1" s="23"/>
      <c r="M1" s="23"/>
      <c r="N1" s="23"/>
      <c r="O1" s="23"/>
      <c r="P1" s="23"/>
      <c r="Q1" s="23"/>
      <c r="R1" s="23"/>
      <c r="S1" s="23"/>
    </row>
    <row r="2" spans="2:19" s="24" customFormat="1" ht="21.75" customHeight="1" x14ac:dyDescent="0.3">
      <c r="B2" s="37" t="s">
        <v>104</v>
      </c>
      <c r="C2" s="37"/>
      <c r="D2" s="37"/>
      <c r="E2" s="37"/>
      <c r="F2" s="37"/>
      <c r="G2" s="37"/>
      <c r="H2" s="37"/>
      <c r="I2" s="37"/>
      <c r="J2" s="28"/>
      <c r="K2" s="28"/>
      <c r="L2" s="28"/>
      <c r="M2" s="28"/>
      <c r="N2" s="28"/>
      <c r="O2" s="28"/>
      <c r="P2" s="28"/>
      <c r="Q2" s="25"/>
      <c r="R2" s="25"/>
      <c r="S2" s="25"/>
    </row>
    <row r="3" spans="2:19" s="24" customFormat="1" ht="14.25" customHeight="1" x14ac:dyDescent="0.3"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</row>
    <row r="4" spans="2:19" s="24" customFormat="1" ht="30" customHeight="1" x14ac:dyDescent="0.3">
      <c r="B4" s="38" t="s">
        <v>105</v>
      </c>
      <c r="C4" s="39"/>
      <c r="D4" s="39"/>
      <c r="E4" s="39"/>
      <c r="F4" s="39"/>
      <c r="G4" s="39"/>
      <c r="H4" s="39"/>
      <c r="I4" s="39"/>
      <c r="J4" s="29"/>
      <c r="K4" s="29"/>
      <c r="L4" s="29"/>
      <c r="M4" s="29"/>
      <c r="N4" s="29"/>
      <c r="O4" s="29"/>
      <c r="P4" s="29"/>
      <c r="Q4" s="27"/>
      <c r="R4" s="27"/>
      <c r="S4" s="27"/>
    </row>
    <row r="6" spans="2:19" ht="31.5" customHeight="1" x14ac:dyDescent="0.3">
      <c r="B6" s="11" t="s">
        <v>45</v>
      </c>
      <c r="C6" s="11" t="s">
        <v>39</v>
      </c>
      <c r="D6" s="12" t="s">
        <v>40</v>
      </c>
      <c r="E6" s="12" t="s">
        <v>41</v>
      </c>
      <c r="F6" s="12" t="s">
        <v>42</v>
      </c>
      <c r="G6" s="12" t="s">
        <v>81</v>
      </c>
      <c r="H6" s="13" t="s">
        <v>43</v>
      </c>
      <c r="I6" s="11" t="s">
        <v>44</v>
      </c>
    </row>
    <row r="7" spans="2:19" x14ac:dyDescent="0.3">
      <c r="B7" s="9">
        <v>1</v>
      </c>
      <c r="C7" s="2" t="s">
        <v>0</v>
      </c>
      <c r="D7" s="3">
        <v>4843541</v>
      </c>
      <c r="E7" s="4" t="s">
        <v>1</v>
      </c>
      <c r="F7" s="8" t="s">
        <v>82</v>
      </c>
      <c r="G7" s="5" t="s">
        <v>83</v>
      </c>
      <c r="H7" s="2" t="s">
        <v>2</v>
      </c>
      <c r="I7" s="1" t="s">
        <v>3</v>
      </c>
    </row>
    <row r="8" spans="2:19" x14ac:dyDescent="0.3">
      <c r="B8" s="9">
        <v>2</v>
      </c>
      <c r="C8" s="2" t="s">
        <v>4</v>
      </c>
      <c r="D8" s="3">
        <v>4682796</v>
      </c>
      <c r="E8" s="4" t="s">
        <v>5</v>
      </c>
      <c r="F8" s="8" t="s">
        <v>82</v>
      </c>
      <c r="G8" s="5" t="s">
        <v>84</v>
      </c>
      <c r="H8" s="2" t="s">
        <v>6</v>
      </c>
      <c r="I8" s="1" t="s">
        <v>3</v>
      </c>
    </row>
    <row r="9" spans="2:19" x14ac:dyDescent="0.3">
      <c r="B9" s="9">
        <v>3</v>
      </c>
      <c r="C9" s="2" t="s">
        <v>7</v>
      </c>
      <c r="D9" s="3">
        <v>5118659</v>
      </c>
      <c r="E9" s="4" t="s">
        <v>8</v>
      </c>
      <c r="F9" s="8" t="s">
        <v>82</v>
      </c>
      <c r="G9" s="5" t="s">
        <v>83</v>
      </c>
      <c r="H9" s="4" t="s">
        <v>9</v>
      </c>
      <c r="I9" s="1" t="s">
        <v>3</v>
      </c>
    </row>
    <row r="10" spans="2:19" x14ac:dyDescent="0.3">
      <c r="B10" s="9">
        <v>4</v>
      </c>
      <c r="C10" s="2" t="s">
        <v>17</v>
      </c>
      <c r="D10" s="3">
        <v>4843588</v>
      </c>
      <c r="E10" s="4" t="s">
        <v>13</v>
      </c>
      <c r="F10" s="8" t="s">
        <v>82</v>
      </c>
      <c r="G10" s="5" t="s">
        <v>84</v>
      </c>
      <c r="H10" s="2" t="s">
        <v>21</v>
      </c>
      <c r="I10" s="1" t="s">
        <v>3</v>
      </c>
    </row>
    <row r="11" spans="2:19" x14ac:dyDescent="0.3">
      <c r="B11" s="9">
        <v>5</v>
      </c>
      <c r="C11" s="2" t="s">
        <v>18</v>
      </c>
      <c r="D11" s="3">
        <v>5494500</v>
      </c>
      <c r="E11" s="4" t="s">
        <v>14</v>
      </c>
      <c r="F11" s="8" t="s">
        <v>82</v>
      </c>
      <c r="G11" s="5" t="s">
        <v>85</v>
      </c>
      <c r="H11" s="2" t="s">
        <v>22</v>
      </c>
      <c r="I11" s="1" t="s">
        <v>3</v>
      </c>
    </row>
    <row r="12" spans="2:19" x14ac:dyDescent="0.3">
      <c r="B12" s="9">
        <v>6</v>
      </c>
      <c r="C12" s="2" t="s">
        <v>19</v>
      </c>
      <c r="D12" s="3">
        <v>4841351</v>
      </c>
      <c r="E12" s="4" t="s">
        <v>15</v>
      </c>
      <c r="F12" s="8" t="s">
        <v>82</v>
      </c>
      <c r="G12" s="5" t="s">
        <v>84</v>
      </c>
      <c r="H12" s="2" t="s">
        <v>23</v>
      </c>
      <c r="I12" s="1" t="s">
        <v>3</v>
      </c>
    </row>
    <row r="13" spans="2:19" x14ac:dyDescent="0.3">
      <c r="B13" s="9">
        <v>7</v>
      </c>
      <c r="C13" s="2" t="s">
        <v>20</v>
      </c>
      <c r="D13" s="3">
        <v>4846178</v>
      </c>
      <c r="E13" s="4" t="s">
        <v>16</v>
      </c>
      <c r="F13" s="8" t="s">
        <v>82</v>
      </c>
      <c r="G13" s="5" t="s">
        <v>86</v>
      </c>
      <c r="H13" s="2" t="s">
        <v>24</v>
      </c>
      <c r="I13" s="1" t="s">
        <v>3</v>
      </c>
    </row>
  </sheetData>
  <sheetProtection algorithmName="SHA-512" hashValue="NFOlOh7IowWE96v/AdAVFVkUJOkkMvGSnnKX2/iPau8vUBiLjQQ92iFGuFrq6p5kANy2LQJ+Bo6wrxWvWypWEA==" saltValue="LnKf7I6GfzeqT7jF6fIIwg==" spinCount="100000" sheet="1" formatCells="0" formatColumns="0" formatRows="0" insertColumns="0" insertRows="0" insertHyperlinks="0" deleteColumns="0" deleteRows="0" sort="0" autoFilter="0" pivotTables="0"/>
  <mergeCells count="3">
    <mergeCell ref="B1:I1"/>
    <mergeCell ref="B2:I2"/>
    <mergeCell ref="B4:I4"/>
  </mergeCells>
  <pageMargins left="0.70866141732283472" right="0.70866141732283472" top="0.74803149606299213" bottom="0.74803149606299213" header="0.31496062992125984" footer="0.31496062992125984"/>
  <pageSetup scale="46" fitToHeight="0" orientation="landscape" r:id="rId1"/>
  <headerFooter>
    <oddFooter>&amp;C&amp;G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  <pageSetUpPr fitToPage="1"/>
  </sheetPr>
  <dimension ref="B1:S13"/>
  <sheetViews>
    <sheetView workbookViewId="0">
      <selection activeCell="F7" sqref="F7"/>
    </sheetView>
  </sheetViews>
  <sheetFormatPr baseColWidth="10" defaultRowHeight="14.4" x14ac:dyDescent="0.3"/>
  <cols>
    <col min="2" max="2" width="4.44140625" customWidth="1"/>
    <col min="3" max="3" width="12.6640625" customWidth="1"/>
    <col min="4" max="4" width="11.44140625" hidden="1" customWidth="1"/>
    <col min="5" max="5" width="30" hidden="1" customWidth="1"/>
    <col min="6" max="6" width="39.88671875" customWidth="1"/>
    <col min="7" max="7" width="34.6640625" customWidth="1"/>
    <col min="8" max="8" width="37.6640625" customWidth="1"/>
    <col min="9" max="9" width="13.5546875" customWidth="1"/>
  </cols>
  <sheetData>
    <row r="1" spans="2:19" s="24" customFormat="1" ht="78" customHeight="1" x14ac:dyDescent="0.3">
      <c r="B1" s="36" t="s">
        <v>103</v>
      </c>
      <c r="C1" s="36"/>
      <c r="D1" s="36"/>
      <c r="E1" s="36"/>
      <c r="F1" s="36"/>
      <c r="G1" s="36"/>
      <c r="H1" s="36"/>
      <c r="I1" s="36"/>
      <c r="J1" s="23"/>
      <c r="K1" s="23"/>
      <c r="L1" s="23"/>
      <c r="M1" s="23"/>
      <c r="N1" s="23"/>
      <c r="O1" s="23"/>
      <c r="P1" s="23"/>
      <c r="Q1" s="23"/>
      <c r="R1" s="23"/>
      <c r="S1" s="23"/>
    </row>
    <row r="2" spans="2:19" s="24" customFormat="1" ht="21.75" customHeight="1" x14ac:dyDescent="0.3">
      <c r="B2" s="37" t="s">
        <v>104</v>
      </c>
      <c r="C2" s="37"/>
      <c r="D2" s="37"/>
      <c r="E2" s="37"/>
      <c r="F2" s="37"/>
      <c r="G2" s="37"/>
      <c r="H2" s="37"/>
      <c r="I2" s="37"/>
      <c r="J2" s="28"/>
      <c r="K2" s="28"/>
      <c r="L2" s="28"/>
      <c r="M2" s="28"/>
      <c r="N2" s="28"/>
      <c r="O2" s="28"/>
      <c r="P2" s="28"/>
      <c r="Q2" s="25"/>
      <c r="R2" s="25"/>
      <c r="S2" s="25"/>
    </row>
    <row r="3" spans="2:19" s="24" customFormat="1" ht="14.25" customHeight="1" x14ac:dyDescent="0.3"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</row>
    <row r="4" spans="2:19" s="24" customFormat="1" ht="30" customHeight="1" x14ac:dyDescent="0.3">
      <c r="B4" s="38" t="s">
        <v>106</v>
      </c>
      <c r="C4" s="39"/>
      <c r="D4" s="39"/>
      <c r="E4" s="39"/>
      <c r="F4" s="39"/>
      <c r="G4" s="39"/>
      <c r="H4" s="39"/>
      <c r="I4" s="39"/>
      <c r="J4" s="29"/>
      <c r="K4" s="29"/>
      <c r="L4" s="29"/>
      <c r="M4" s="29"/>
      <c r="N4" s="29"/>
      <c r="O4" s="29"/>
      <c r="P4" s="29"/>
      <c r="Q4" s="27"/>
      <c r="R4" s="27"/>
      <c r="S4" s="27"/>
    </row>
    <row r="5" spans="2:19" s="20" customFormat="1" ht="33" customHeight="1" x14ac:dyDescent="0.3">
      <c r="B5" s="11" t="s">
        <v>45</v>
      </c>
      <c r="C5" s="11" t="s">
        <v>39</v>
      </c>
      <c r="D5" s="12" t="s">
        <v>40</v>
      </c>
      <c r="E5" s="12" t="s">
        <v>41</v>
      </c>
      <c r="F5" s="12" t="s">
        <v>42</v>
      </c>
      <c r="G5" s="12" t="s">
        <v>102</v>
      </c>
      <c r="H5" s="12" t="s">
        <v>43</v>
      </c>
      <c r="I5" s="11" t="s">
        <v>44</v>
      </c>
    </row>
    <row r="6" spans="2:19" ht="27.6" x14ac:dyDescent="0.3">
      <c r="B6" s="14">
        <v>1</v>
      </c>
      <c r="C6" s="6" t="s">
        <v>10</v>
      </c>
      <c r="D6" s="18">
        <v>4957525</v>
      </c>
      <c r="E6" s="2" t="s">
        <v>11</v>
      </c>
      <c r="F6" s="2" t="s">
        <v>82</v>
      </c>
      <c r="G6" s="21" t="s">
        <v>91</v>
      </c>
      <c r="H6" s="2" t="s">
        <v>100</v>
      </c>
      <c r="I6" s="9" t="s">
        <v>12</v>
      </c>
    </row>
    <row r="7" spans="2:19" x14ac:dyDescent="0.3">
      <c r="B7" s="14">
        <v>2</v>
      </c>
      <c r="C7" s="6" t="s">
        <v>25</v>
      </c>
      <c r="D7" s="3">
        <v>5608458</v>
      </c>
      <c r="E7" s="7" t="s">
        <v>38</v>
      </c>
      <c r="F7" s="4" t="s">
        <v>82</v>
      </c>
      <c r="G7" s="10" t="s">
        <v>92</v>
      </c>
      <c r="H7" s="2" t="s">
        <v>100</v>
      </c>
      <c r="I7" s="8" t="s">
        <v>12</v>
      </c>
    </row>
    <row r="8" spans="2:19" x14ac:dyDescent="0.3">
      <c r="B8" s="14">
        <v>3</v>
      </c>
      <c r="C8" s="6" t="s">
        <v>26</v>
      </c>
      <c r="D8" s="3">
        <v>4922732</v>
      </c>
      <c r="E8" s="7" t="s">
        <v>32</v>
      </c>
      <c r="F8" s="10" t="s">
        <v>46</v>
      </c>
      <c r="G8" s="10" t="s">
        <v>89</v>
      </c>
      <c r="H8" s="2" t="s">
        <v>100</v>
      </c>
      <c r="I8" s="8" t="s">
        <v>12</v>
      </c>
    </row>
    <row r="9" spans="2:19" x14ac:dyDescent="0.3">
      <c r="B9" s="14">
        <v>4</v>
      </c>
      <c r="C9" s="6" t="s">
        <v>27</v>
      </c>
      <c r="D9" s="3">
        <v>5527494</v>
      </c>
      <c r="E9" s="7" t="s">
        <v>37</v>
      </c>
      <c r="F9" s="10" t="s">
        <v>46</v>
      </c>
      <c r="G9" s="10" t="s">
        <v>90</v>
      </c>
      <c r="H9" s="2" t="s">
        <v>100</v>
      </c>
      <c r="I9" s="8" t="s">
        <v>12</v>
      </c>
    </row>
    <row r="10" spans="2:19" x14ac:dyDescent="0.3">
      <c r="B10" s="14">
        <v>5</v>
      </c>
      <c r="C10" s="6" t="s">
        <v>28</v>
      </c>
      <c r="D10" s="3">
        <v>5085466</v>
      </c>
      <c r="E10" s="7" t="s">
        <v>33</v>
      </c>
      <c r="F10" s="10" t="s">
        <v>46</v>
      </c>
      <c r="G10" s="10" t="s">
        <v>90</v>
      </c>
      <c r="H10" s="2" t="s">
        <v>100</v>
      </c>
      <c r="I10" s="8" t="s">
        <v>12</v>
      </c>
    </row>
    <row r="11" spans="2:19" x14ac:dyDescent="0.3">
      <c r="B11" s="14">
        <v>6</v>
      </c>
      <c r="C11" s="6" t="s">
        <v>29</v>
      </c>
      <c r="D11" s="3">
        <v>4741919</v>
      </c>
      <c r="E11" s="7" t="s">
        <v>34</v>
      </c>
      <c r="F11" s="10" t="s">
        <v>46</v>
      </c>
      <c r="G11" s="10" t="s">
        <v>90</v>
      </c>
      <c r="H11" s="2" t="s">
        <v>100</v>
      </c>
      <c r="I11" s="8" t="s">
        <v>12</v>
      </c>
    </row>
    <row r="12" spans="2:19" x14ac:dyDescent="0.3">
      <c r="B12" s="14">
        <v>7</v>
      </c>
      <c r="C12" s="6" t="s">
        <v>30</v>
      </c>
      <c r="D12" s="3">
        <v>5163510</v>
      </c>
      <c r="E12" s="7" t="s">
        <v>35</v>
      </c>
      <c r="F12" s="10" t="s">
        <v>46</v>
      </c>
      <c r="G12" s="10" t="s">
        <v>87</v>
      </c>
      <c r="H12" s="2" t="s">
        <v>100</v>
      </c>
      <c r="I12" s="8" t="s">
        <v>12</v>
      </c>
    </row>
    <row r="13" spans="2:19" ht="27.6" x14ac:dyDescent="0.3">
      <c r="B13" s="14">
        <v>8</v>
      </c>
      <c r="C13" s="6" t="s">
        <v>31</v>
      </c>
      <c r="D13" s="18">
        <v>5723442</v>
      </c>
      <c r="E13" s="7" t="s">
        <v>36</v>
      </c>
      <c r="F13" s="5" t="s">
        <v>46</v>
      </c>
      <c r="G13" s="19" t="s">
        <v>88</v>
      </c>
      <c r="H13" s="2" t="s">
        <v>100</v>
      </c>
      <c r="I13" s="9" t="s">
        <v>12</v>
      </c>
    </row>
  </sheetData>
  <sheetProtection algorithmName="SHA-512" hashValue="pYjiZut9PA3qqJbMuqx9bEcuPrMs39mE87hTgYnCPDZw0A+g9cJPU364S3eS0T8Ci3XxJq+nBYX7MJzXXkkoLg==" saltValue="pHKwx5CX48b/fpcnzkFztQ==" spinCount="100000" sheet="1" formatCells="0" formatColumns="0" formatRows="0" insertColumns="0" insertRows="0" insertHyperlinks="0" deleteColumns="0" deleteRows="0" sort="0" autoFilter="0" pivotTables="0"/>
  <mergeCells count="3">
    <mergeCell ref="B1:I1"/>
    <mergeCell ref="B2:I2"/>
    <mergeCell ref="B4:I4"/>
  </mergeCells>
  <pageMargins left="0.70866141732283472" right="0.70866141732283472" top="0.74803149606299213" bottom="0.74803149606299213" header="0.31496062992125984" footer="0.31496062992125984"/>
  <pageSetup scale="45" fitToHeight="0" orientation="landscape" r:id="rId1"/>
  <headerFooter>
    <oddFooter>&amp;C&amp;G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  <pageSetUpPr fitToPage="1"/>
  </sheetPr>
  <dimension ref="A1:U11"/>
  <sheetViews>
    <sheetView tabSelected="1" zoomScale="90" zoomScaleNormal="90" workbookViewId="0">
      <selection activeCell="G9" sqref="G9"/>
    </sheetView>
  </sheetViews>
  <sheetFormatPr baseColWidth="10" defaultRowHeight="14.4" x14ac:dyDescent="0.3"/>
  <cols>
    <col min="1" max="1" width="5.109375" customWidth="1"/>
    <col min="3" max="3" width="0" hidden="1" customWidth="1"/>
    <col min="4" max="4" width="30.109375" hidden="1" customWidth="1"/>
    <col min="5" max="5" width="20.44140625" customWidth="1"/>
    <col min="6" max="6" width="21.88671875" customWidth="1"/>
    <col min="7" max="7" width="21.6640625" customWidth="1"/>
    <col min="8" max="8" width="10.33203125" customWidth="1"/>
    <col min="9" max="9" width="11.5546875" customWidth="1"/>
    <col min="10" max="10" width="11.88671875" customWidth="1"/>
    <col min="11" max="11" width="12.6640625" customWidth="1"/>
    <col min="12" max="12" width="14.33203125" customWidth="1"/>
    <col min="13" max="13" width="10.44140625" customWidth="1"/>
    <col min="14" max="14" width="11" customWidth="1"/>
    <col min="15" max="15" width="13.5546875" customWidth="1"/>
    <col min="16" max="16" width="10.5546875" customWidth="1"/>
    <col min="19" max="20" width="9.88671875" customWidth="1"/>
    <col min="21" max="21" width="37.6640625" hidden="1" customWidth="1"/>
  </cols>
  <sheetData>
    <row r="1" spans="1:21" s="24" customFormat="1" ht="78" customHeight="1" x14ac:dyDescent="0.3">
      <c r="A1" s="40" t="s">
        <v>103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</row>
    <row r="2" spans="1:21" s="24" customFormat="1" ht="21.75" customHeight="1" x14ac:dyDescent="0.3">
      <c r="A2" s="37" t="s">
        <v>104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</row>
    <row r="3" spans="1:21" s="24" customFormat="1" ht="14.25" customHeight="1" x14ac:dyDescent="0.3"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</row>
    <row r="4" spans="1:21" s="24" customFormat="1" ht="30" customHeight="1" x14ac:dyDescent="0.3">
      <c r="A4" s="38" t="s">
        <v>107</v>
      </c>
      <c r="B4" s="3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</row>
    <row r="5" spans="1:21" ht="53.25" customHeight="1" x14ac:dyDescent="0.3">
      <c r="A5" s="11" t="s">
        <v>45</v>
      </c>
      <c r="B5" s="11" t="s">
        <v>39</v>
      </c>
      <c r="C5" s="12" t="s">
        <v>40</v>
      </c>
      <c r="D5" s="12" t="s">
        <v>41</v>
      </c>
      <c r="E5" s="12" t="s">
        <v>42</v>
      </c>
      <c r="F5" s="12" t="s">
        <v>81</v>
      </c>
      <c r="G5" s="13" t="s">
        <v>43</v>
      </c>
      <c r="H5" s="11" t="s">
        <v>77</v>
      </c>
      <c r="I5" s="11" t="s">
        <v>44</v>
      </c>
      <c r="J5" s="11" t="s">
        <v>110</v>
      </c>
      <c r="K5" s="11" t="s">
        <v>61</v>
      </c>
      <c r="L5" s="11" t="s">
        <v>62</v>
      </c>
      <c r="M5" s="11" t="s">
        <v>101</v>
      </c>
      <c r="N5" s="11" t="s">
        <v>63</v>
      </c>
      <c r="O5" s="11" t="s">
        <v>64</v>
      </c>
      <c r="P5" s="11" t="s">
        <v>65</v>
      </c>
      <c r="Q5" s="11" t="s">
        <v>66</v>
      </c>
      <c r="R5" s="11" t="s">
        <v>67</v>
      </c>
      <c r="S5" s="15" t="s">
        <v>68</v>
      </c>
      <c r="T5" s="11" t="s">
        <v>69</v>
      </c>
      <c r="U5" s="11" t="s">
        <v>79</v>
      </c>
    </row>
    <row r="6" spans="1:21" ht="31.5" customHeight="1" x14ac:dyDescent="0.3">
      <c r="A6" s="9">
        <v>1</v>
      </c>
      <c r="B6" s="5" t="s">
        <v>47</v>
      </c>
      <c r="C6" s="18">
        <v>4739383</v>
      </c>
      <c r="D6" s="5" t="s">
        <v>53</v>
      </c>
      <c r="E6" s="21" t="s">
        <v>82</v>
      </c>
      <c r="F6" s="30" t="s">
        <v>95</v>
      </c>
      <c r="G6" s="31" t="s">
        <v>108</v>
      </c>
      <c r="H6" s="34" t="s">
        <v>78</v>
      </c>
      <c r="I6" s="16" t="s">
        <v>70</v>
      </c>
      <c r="J6" s="17">
        <v>18</v>
      </c>
      <c r="K6" s="22">
        <v>283</v>
      </c>
      <c r="L6" s="35" t="s">
        <v>71</v>
      </c>
      <c r="M6" s="17">
        <v>86</v>
      </c>
      <c r="N6" s="22">
        <v>12</v>
      </c>
      <c r="O6" s="17">
        <v>80</v>
      </c>
      <c r="P6" s="17">
        <v>0</v>
      </c>
      <c r="Q6" s="17">
        <v>10</v>
      </c>
      <c r="R6" s="17">
        <v>10</v>
      </c>
      <c r="S6" s="32">
        <v>0</v>
      </c>
      <c r="T6" s="33">
        <f t="shared" ref="T6:T11" si="0">SUM(K6,N6,O6,P6,Q6,R6,S6)</f>
        <v>395</v>
      </c>
      <c r="U6" s="14"/>
    </row>
    <row r="7" spans="1:21" ht="31.5" customHeight="1" x14ac:dyDescent="0.3">
      <c r="A7" s="9">
        <v>2</v>
      </c>
      <c r="B7" s="5" t="s">
        <v>49</v>
      </c>
      <c r="C7" s="18">
        <v>4345755</v>
      </c>
      <c r="D7" s="5" t="s">
        <v>55</v>
      </c>
      <c r="E7" s="21" t="s">
        <v>82</v>
      </c>
      <c r="F7" s="30" t="s">
        <v>96</v>
      </c>
      <c r="G7" s="31" t="s">
        <v>58</v>
      </c>
      <c r="H7" s="34" t="s">
        <v>73</v>
      </c>
      <c r="I7" s="16" t="s">
        <v>74</v>
      </c>
      <c r="J7" s="17">
        <v>113</v>
      </c>
      <c r="K7" s="22">
        <v>188</v>
      </c>
      <c r="L7" s="35" t="s">
        <v>71</v>
      </c>
      <c r="M7" s="17">
        <v>53</v>
      </c>
      <c r="N7" s="22">
        <v>48</v>
      </c>
      <c r="O7" s="17">
        <v>60</v>
      </c>
      <c r="P7" s="17">
        <v>40</v>
      </c>
      <c r="Q7" s="17">
        <v>0</v>
      </c>
      <c r="R7" s="17">
        <v>0</v>
      </c>
      <c r="S7" s="32">
        <v>0</v>
      </c>
      <c r="T7" s="33">
        <f t="shared" si="0"/>
        <v>336</v>
      </c>
      <c r="U7" s="14"/>
    </row>
    <row r="8" spans="1:21" ht="40.5" customHeight="1" x14ac:dyDescent="0.3">
      <c r="A8" s="9">
        <v>3</v>
      </c>
      <c r="B8" s="5" t="s">
        <v>48</v>
      </c>
      <c r="C8" s="18">
        <v>4477162</v>
      </c>
      <c r="D8" s="5" t="s">
        <v>54</v>
      </c>
      <c r="E8" s="21" t="s">
        <v>93</v>
      </c>
      <c r="F8" s="30" t="s">
        <v>97</v>
      </c>
      <c r="G8" s="31" t="s">
        <v>109</v>
      </c>
      <c r="H8" s="34" t="s">
        <v>78</v>
      </c>
      <c r="I8" s="16" t="s">
        <v>72</v>
      </c>
      <c r="J8" s="17">
        <v>30</v>
      </c>
      <c r="K8" s="22">
        <v>271</v>
      </c>
      <c r="L8" s="35" t="s">
        <v>71</v>
      </c>
      <c r="M8" s="17">
        <v>86</v>
      </c>
      <c r="N8" s="22">
        <v>12</v>
      </c>
      <c r="O8" s="17">
        <v>20</v>
      </c>
      <c r="P8" s="17">
        <v>0</v>
      </c>
      <c r="Q8" s="17">
        <v>10</v>
      </c>
      <c r="R8" s="17">
        <v>10</v>
      </c>
      <c r="S8" s="32">
        <v>0</v>
      </c>
      <c r="T8" s="33">
        <f t="shared" si="0"/>
        <v>323</v>
      </c>
      <c r="U8" s="14"/>
    </row>
    <row r="9" spans="1:21" ht="31.5" customHeight="1" x14ac:dyDescent="0.3">
      <c r="A9" s="9">
        <v>4</v>
      </c>
      <c r="B9" s="5" t="s">
        <v>50</v>
      </c>
      <c r="C9" s="18">
        <v>4425063</v>
      </c>
      <c r="D9" s="5" t="s">
        <v>56</v>
      </c>
      <c r="E9" s="21" t="s">
        <v>94</v>
      </c>
      <c r="F9" s="30" t="s">
        <v>98</v>
      </c>
      <c r="G9" s="31" t="s">
        <v>59</v>
      </c>
      <c r="H9" s="34" t="s">
        <v>75</v>
      </c>
      <c r="I9" s="16" t="s">
        <v>70</v>
      </c>
      <c r="J9" s="17">
        <v>151</v>
      </c>
      <c r="K9" s="22">
        <f>300-J9+1</f>
        <v>150</v>
      </c>
      <c r="L9" s="35" t="s">
        <v>71</v>
      </c>
      <c r="M9" s="17">
        <v>362</v>
      </c>
      <c r="N9" s="22">
        <v>0</v>
      </c>
      <c r="O9" s="17">
        <v>80</v>
      </c>
      <c r="P9" s="17">
        <v>0</v>
      </c>
      <c r="Q9" s="17">
        <v>0</v>
      </c>
      <c r="R9" s="17">
        <v>10</v>
      </c>
      <c r="S9" s="32">
        <v>0</v>
      </c>
      <c r="T9" s="33">
        <f t="shared" si="0"/>
        <v>240</v>
      </c>
      <c r="U9" s="14"/>
    </row>
    <row r="10" spans="1:21" ht="31.5" customHeight="1" x14ac:dyDescent="0.3">
      <c r="A10" s="9">
        <v>5</v>
      </c>
      <c r="B10" s="5" t="s">
        <v>51</v>
      </c>
      <c r="C10" s="18">
        <v>3974970</v>
      </c>
      <c r="D10" s="5" t="s">
        <v>80</v>
      </c>
      <c r="E10" s="21" t="s">
        <v>94</v>
      </c>
      <c r="F10" s="30" t="s">
        <v>98</v>
      </c>
      <c r="G10" s="31" t="s">
        <v>59</v>
      </c>
      <c r="H10" s="34" t="s">
        <v>75</v>
      </c>
      <c r="I10" s="16" t="s">
        <v>70</v>
      </c>
      <c r="J10" s="17">
        <v>151</v>
      </c>
      <c r="K10" s="22">
        <v>150</v>
      </c>
      <c r="L10" s="35" t="s">
        <v>71</v>
      </c>
      <c r="M10" s="17">
        <v>362</v>
      </c>
      <c r="N10" s="22">
        <v>0</v>
      </c>
      <c r="O10" s="17">
        <v>80</v>
      </c>
      <c r="P10" s="17">
        <v>0</v>
      </c>
      <c r="Q10" s="17">
        <v>0</v>
      </c>
      <c r="R10" s="17">
        <v>10</v>
      </c>
      <c r="S10" s="32">
        <v>0</v>
      </c>
      <c r="T10" s="33">
        <f t="shared" si="0"/>
        <v>240</v>
      </c>
      <c r="U10" s="14"/>
    </row>
    <row r="11" spans="1:21" ht="40.5" customHeight="1" x14ac:dyDescent="0.3">
      <c r="A11" s="9">
        <v>6</v>
      </c>
      <c r="B11" s="5" t="s">
        <v>52</v>
      </c>
      <c r="C11" s="18">
        <v>4393780</v>
      </c>
      <c r="D11" s="5" t="s">
        <v>57</v>
      </c>
      <c r="E11" s="21" t="s">
        <v>82</v>
      </c>
      <c r="F11" s="30" t="s">
        <v>99</v>
      </c>
      <c r="G11" s="31" t="s">
        <v>60</v>
      </c>
      <c r="H11" s="34" t="s">
        <v>75</v>
      </c>
      <c r="I11" s="16" t="s">
        <v>70</v>
      </c>
      <c r="J11" s="17">
        <v>151</v>
      </c>
      <c r="K11" s="22">
        <v>150</v>
      </c>
      <c r="L11" s="35" t="s">
        <v>76</v>
      </c>
      <c r="M11" s="17">
        <v>62</v>
      </c>
      <c r="N11" s="22">
        <v>39</v>
      </c>
      <c r="O11" s="17">
        <v>20</v>
      </c>
      <c r="P11" s="17">
        <v>0</v>
      </c>
      <c r="Q11" s="17">
        <v>0</v>
      </c>
      <c r="R11" s="17">
        <v>10</v>
      </c>
      <c r="S11" s="32">
        <v>0</v>
      </c>
      <c r="T11" s="33">
        <f t="shared" si="0"/>
        <v>219</v>
      </c>
      <c r="U11" s="14"/>
    </row>
  </sheetData>
  <sheetProtection algorithmName="SHA-512" hashValue="fIFqTvsJZaDAdmvOb3MsZQlStRc0Exja7s5vmVpld4yWfQy/Grw6CQkmNr9NJEG3OCwof3ESKr4SnyUozEwejg==" saltValue="JhVv8nD0uw5WwF1z7LGSsw==" spinCount="100000" sheet="1" formatCells="0" formatColumns="0" formatRows="0" insertColumns="0" insertRows="0" insertHyperlinks="0" deleteColumns="0" deleteRows="0" sort="0" autoFilter="0" pivotTables="0"/>
  <sortState ref="A3:U9">
    <sortCondition descending="1" ref="T3"/>
  </sortState>
  <mergeCells count="3">
    <mergeCell ref="A1:T1"/>
    <mergeCell ref="A2:T2"/>
    <mergeCell ref="A4:T4"/>
  </mergeCells>
  <pageMargins left="0.70866141732283472" right="0.70866141732283472" top="0.74803149606299213" bottom="0.74803149606299213" header="0.31496062992125984" footer="0.31496062992125984"/>
  <pageSetup scale="53" fitToHeight="0" orientation="landscape" r:id="rId1"/>
  <headerFooter>
    <oddFooter>&amp;C&amp;G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AUGM</vt:lpstr>
      <vt:lpstr>PAULO FREIRE</vt:lpstr>
      <vt:lpstr>RANKINGS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Jose Benitez</dc:creator>
  <cp:lastModifiedBy>hp</cp:lastModifiedBy>
  <cp:lastPrinted>2019-12-13T12:51:01Z</cp:lastPrinted>
  <dcterms:created xsi:type="dcterms:W3CDTF">2019-12-12T12:23:38Z</dcterms:created>
  <dcterms:modified xsi:type="dcterms:W3CDTF">2019-12-13T18:09:54Z</dcterms:modified>
</cp:coreProperties>
</file>