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9NA. CONV. AUTOGESTIONADA\EXCEL NOVENA Y DEMAS\"/>
    </mc:Choice>
  </mc:AlternateContent>
  <workbookProtection workbookAlgorithmName="SHA-512" workbookHashValue="X8FgSvlurAp+2DBu2Tes6+3UPCVTfDgtRVRCKKOV69J7HL4hD/g/6drrSp2CQQEas0T5+lN2cwrd6IO2vX8YDQ==" workbookSaltValue="r9PHpIAJf+BZYV9bObui8w==" workbookSpinCount="100000" lockStructure="1"/>
  <bookViews>
    <workbookView xWindow="0" yWindow="0" windowWidth="20496" windowHeight="7656"/>
  </bookViews>
  <sheets>
    <sheet name="Postdoctorad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/>
  <c r="G14" i="1"/>
  <c r="P15" i="1"/>
  <c r="P17" i="1"/>
  <c r="P14" i="1"/>
  <c r="P16" i="1" l="1"/>
  <c r="G16" i="1"/>
  <c r="Q16" i="1" l="1"/>
  <c r="S16" i="1" s="1"/>
  <c r="Q17" i="1"/>
  <c r="S17" i="1" s="1"/>
  <c r="Q14" i="1"/>
  <c r="S14" i="1" s="1"/>
  <c r="Q15" i="1" l="1"/>
  <c r="S15" i="1" s="1"/>
</calcChain>
</file>

<file path=xl/sharedStrings.xml><?xml version="1.0" encoding="utf-8"?>
<sst xmlns="http://schemas.openxmlformats.org/spreadsheetml/2006/main" count="28" uniqueCount="21">
  <si>
    <t>Codigo</t>
  </si>
  <si>
    <t>Antecedentes Postulante</t>
  </si>
  <si>
    <t>Sub-total Puntos</t>
  </si>
  <si>
    <t>Institución Academica/No Académica</t>
  </si>
  <si>
    <t>Posición ranking</t>
  </si>
  <si>
    <t>Antecedentes Tutor</t>
  </si>
  <si>
    <t>Total Criterios Académicos</t>
  </si>
  <si>
    <t>Evaluación Socioeconómica</t>
  </si>
  <si>
    <t>TOTAL</t>
  </si>
  <si>
    <t>H-index</t>
  </si>
  <si>
    <t>Puntos</t>
  </si>
  <si>
    <t>Citas</t>
  </si>
  <si>
    <t>BCPO03-15</t>
  </si>
  <si>
    <t>BCPO03-23</t>
  </si>
  <si>
    <t>BCPO03-48</t>
  </si>
  <si>
    <t>Universidad McGill</t>
  </si>
  <si>
    <t>Universidad de Bath</t>
  </si>
  <si>
    <t>Universidad de Sevilla</t>
  </si>
  <si>
    <t xml:space="preserve">BCPO03-2 </t>
  </si>
  <si>
    <t>Universidad de Barcelona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</si>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</sst>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304800</xdr:rowOff>
    </xdr:from>
    <xdr:to>
      <xdr:col>17</xdr:col>
      <xdr:colOff>22860</xdr:colOff>
      <xdr:row>8</xdr:row>
      <xdr:rowOff>142279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00100"/>
          <a:ext cx="6873240" cy="10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7"/>
  <sheetViews>
    <sheetView showGridLines="0" tabSelected="1" workbookViewId="0">
      <selection activeCell="C24" sqref="C24"/>
    </sheetView>
  </sheetViews>
  <sheetFormatPr baseColWidth="10" defaultRowHeight="14.4" x14ac:dyDescent="0.3"/>
  <cols>
    <col min="1" max="1" width="7.109375" customWidth="1"/>
    <col min="2" max="2" width="10.6640625" customWidth="1"/>
    <col min="3" max="3" width="5.6640625" customWidth="1"/>
    <col min="4" max="4" width="7.109375" customWidth="1"/>
    <col min="5" max="5" width="6.109375" customWidth="1"/>
    <col min="6" max="6" width="6.33203125" customWidth="1"/>
    <col min="7" max="7" width="8" customWidth="1"/>
    <col min="9" max="9" width="10.88671875" customWidth="1"/>
    <col min="10" max="10" width="8" customWidth="1"/>
    <col min="11" max="11" width="8.5546875" customWidth="1"/>
    <col min="12" max="12" width="6" customWidth="1"/>
    <col min="13" max="13" width="7" customWidth="1"/>
    <col min="14" max="14" width="6" customWidth="1"/>
    <col min="15" max="15" width="6.5546875" customWidth="1"/>
    <col min="16" max="16" width="9.33203125" customWidth="1"/>
    <col min="17" max="17" width="11.109375" customWidth="1"/>
    <col min="19" max="19" width="8.44140625" customWidth="1"/>
    <col min="20" max="20" width="17.88671875" customWidth="1"/>
  </cols>
  <sheetData>
    <row r="2" spans="1:19" ht="24.75" customHeight="1" x14ac:dyDescent="0.3"/>
    <row r="3" spans="1:19" ht="24.75" customHeight="1" x14ac:dyDescent="0.3"/>
    <row r="12" spans="1:19" x14ac:dyDescent="0.3">
      <c r="A12" s="14" t="s">
        <v>20</v>
      </c>
      <c r="B12" s="16" t="s">
        <v>0</v>
      </c>
      <c r="C12" s="17" t="s">
        <v>1</v>
      </c>
      <c r="D12" s="18"/>
      <c r="E12" s="18"/>
      <c r="F12" s="19"/>
      <c r="G12" s="16" t="s">
        <v>2</v>
      </c>
      <c r="H12" s="16" t="s">
        <v>3</v>
      </c>
      <c r="I12" s="16"/>
      <c r="J12" s="16" t="s">
        <v>4</v>
      </c>
      <c r="K12" s="16" t="s">
        <v>2</v>
      </c>
      <c r="L12" s="20" t="s">
        <v>5</v>
      </c>
      <c r="M12" s="20"/>
      <c r="N12" s="20"/>
      <c r="O12" s="7"/>
      <c r="P12" s="16" t="s">
        <v>2</v>
      </c>
      <c r="Q12" s="16" t="s">
        <v>6</v>
      </c>
      <c r="R12" s="21" t="s">
        <v>7</v>
      </c>
      <c r="S12" s="22" t="s">
        <v>8</v>
      </c>
    </row>
    <row r="13" spans="1:19" ht="27.6" x14ac:dyDescent="0.3">
      <c r="A13" s="15"/>
      <c r="B13" s="16"/>
      <c r="C13" s="11" t="s">
        <v>9</v>
      </c>
      <c r="D13" s="7" t="s">
        <v>10</v>
      </c>
      <c r="E13" s="7" t="s">
        <v>11</v>
      </c>
      <c r="F13" s="7" t="s">
        <v>10</v>
      </c>
      <c r="G13" s="16"/>
      <c r="H13" s="16"/>
      <c r="I13" s="16"/>
      <c r="J13" s="16"/>
      <c r="K13" s="16"/>
      <c r="L13" s="11" t="s">
        <v>9</v>
      </c>
      <c r="M13" s="7" t="s">
        <v>10</v>
      </c>
      <c r="N13" s="7" t="s">
        <v>11</v>
      </c>
      <c r="O13" s="7" t="s">
        <v>10</v>
      </c>
      <c r="P13" s="16"/>
      <c r="Q13" s="16"/>
      <c r="R13" s="21"/>
      <c r="S13" s="22"/>
    </row>
    <row r="14" spans="1:19" x14ac:dyDescent="0.3">
      <c r="A14" s="8">
        <v>1</v>
      </c>
      <c r="B14" s="6" t="s">
        <v>14</v>
      </c>
      <c r="C14" s="3">
        <v>8</v>
      </c>
      <c r="D14" s="3">
        <v>32</v>
      </c>
      <c r="E14" s="3">
        <v>473</v>
      </c>
      <c r="F14" s="3">
        <v>37</v>
      </c>
      <c r="G14" s="9">
        <f>SUM(F14+D14)</f>
        <v>69</v>
      </c>
      <c r="H14" s="23" t="s">
        <v>17</v>
      </c>
      <c r="I14" s="24"/>
      <c r="J14" s="3">
        <v>160</v>
      </c>
      <c r="K14" s="9">
        <v>141</v>
      </c>
      <c r="L14" s="3">
        <v>37</v>
      </c>
      <c r="M14" s="3">
        <v>147</v>
      </c>
      <c r="N14" s="3">
        <v>4561</v>
      </c>
      <c r="O14" s="3">
        <v>187</v>
      </c>
      <c r="P14" s="10">
        <f>SUM(M14+O14)</f>
        <v>334</v>
      </c>
      <c r="Q14" s="2">
        <f>G14+K14+P14</f>
        <v>544</v>
      </c>
      <c r="R14" s="5">
        <v>2</v>
      </c>
      <c r="S14" s="2">
        <f>Q14+R14</f>
        <v>546</v>
      </c>
    </row>
    <row r="15" spans="1:19" x14ac:dyDescent="0.3">
      <c r="A15" s="8">
        <v>2</v>
      </c>
      <c r="B15" s="6" t="s">
        <v>12</v>
      </c>
      <c r="C15" s="1">
        <v>9</v>
      </c>
      <c r="D15" s="1">
        <v>37</v>
      </c>
      <c r="E15" s="1">
        <v>319</v>
      </c>
      <c r="F15" s="1">
        <v>37</v>
      </c>
      <c r="G15" s="9">
        <f>SUM(F15+D15)</f>
        <v>74</v>
      </c>
      <c r="H15" s="23" t="s">
        <v>15</v>
      </c>
      <c r="I15" s="24"/>
      <c r="J15" s="1">
        <v>33</v>
      </c>
      <c r="K15" s="9">
        <v>268</v>
      </c>
      <c r="L15" s="1">
        <v>16</v>
      </c>
      <c r="M15" s="1">
        <v>77</v>
      </c>
      <c r="N15" s="1">
        <v>2240</v>
      </c>
      <c r="O15" s="1">
        <v>105</v>
      </c>
      <c r="P15" s="10">
        <f>SUM(M15+O15)</f>
        <v>182</v>
      </c>
      <c r="Q15" s="2">
        <f>G15+K15+P15</f>
        <v>524</v>
      </c>
      <c r="R15" s="1">
        <v>1</v>
      </c>
      <c r="S15" s="2">
        <f>Q15+R15</f>
        <v>525</v>
      </c>
    </row>
    <row r="16" spans="1:19" x14ac:dyDescent="0.3">
      <c r="A16" s="8">
        <v>3</v>
      </c>
      <c r="B16" s="6" t="s">
        <v>18</v>
      </c>
      <c r="C16" s="4">
        <v>4</v>
      </c>
      <c r="D16" s="4">
        <v>16</v>
      </c>
      <c r="E16" s="4">
        <v>64</v>
      </c>
      <c r="F16" s="4">
        <v>28</v>
      </c>
      <c r="G16" s="9">
        <f t="shared" ref="G16" si="0">SUM(F16+D16)</f>
        <v>44</v>
      </c>
      <c r="H16" s="25" t="s">
        <v>19</v>
      </c>
      <c r="I16" s="25"/>
      <c r="J16" s="4">
        <v>137</v>
      </c>
      <c r="K16" s="9">
        <v>164</v>
      </c>
      <c r="L16" s="4">
        <v>7</v>
      </c>
      <c r="M16" s="4">
        <v>42</v>
      </c>
      <c r="N16" s="4">
        <v>236</v>
      </c>
      <c r="O16" s="4">
        <v>14</v>
      </c>
      <c r="P16" s="9">
        <f t="shared" ref="P16" si="1">SUM(M16+O16)</f>
        <v>56</v>
      </c>
      <c r="Q16" s="2">
        <f t="shared" ref="Q16" si="2">G16+K16+P16</f>
        <v>264</v>
      </c>
      <c r="R16" s="4">
        <v>2</v>
      </c>
      <c r="S16" s="2">
        <f t="shared" ref="S16" si="3">Q16+R16</f>
        <v>266</v>
      </c>
    </row>
    <row r="17" spans="1:19" x14ac:dyDescent="0.3">
      <c r="A17" s="13">
        <v>4</v>
      </c>
      <c r="B17" s="12" t="s">
        <v>13</v>
      </c>
      <c r="C17" s="12">
        <v>1</v>
      </c>
      <c r="D17" s="12">
        <v>4</v>
      </c>
      <c r="E17" s="12">
        <v>12</v>
      </c>
      <c r="F17" s="12">
        <v>8</v>
      </c>
      <c r="G17" s="9">
        <f>SUM(F17+D17)</f>
        <v>12</v>
      </c>
      <c r="H17" s="25" t="s">
        <v>16</v>
      </c>
      <c r="I17" s="25"/>
      <c r="J17" s="12">
        <v>158</v>
      </c>
      <c r="K17" s="9">
        <v>143</v>
      </c>
      <c r="L17" s="12">
        <v>9</v>
      </c>
      <c r="M17" s="12">
        <v>49</v>
      </c>
      <c r="N17" s="12">
        <v>672</v>
      </c>
      <c r="O17" s="12">
        <v>35</v>
      </c>
      <c r="P17" s="10">
        <f>SUM(M17+O17)</f>
        <v>84</v>
      </c>
      <c r="Q17" s="2">
        <f>G17+K17+P17</f>
        <v>239</v>
      </c>
      <c r="R17" s="12">
        <v>2</v>
      </c>
      <c r="S17" s="2">
        <f>Q17+R17</f>
        <v>241</v>
      </c>
    </row>
  </sheetData>
  <sheetProtection algorithmName="SHA-512" hashValue="5sGUhOeIzSUA0Wz4THirL3C26LULSLUj9HzUY7+aydhu+Fytd5HbXpVnRpQ4KvyCIXstZsFQiD1Zu1IJWimpAw==" saltValue="xiqcwRkxAbZpou2KNW8h8w==" spinCount="100000" sheet="1" formatCells="0" formatColumns="0" formatRows="0" insertColumns="0" insertRows="0" insertHyperlinks="0" deleteColumns="0" deleteRows="0" sort="0" autoFilter="0" pivotTables="0"/>
  <mergeCells count="16">
    <mergeCell ref="H15:I15"/>
    <mergeCell ref="H17:I17"/>
    <mergeCell ref="H16:I16"/>
    <mergeCell ref="H14:I14"/>
    <mergeCell ref="L12:N12"/>
    <mergeCell ref="P12:P13"/>
    <mergeCell ref="Q12:Q13"/>
    <mergeCell ref="R12:R13"/>
    <mergeCell ref="S12:S13"/>
    <mergeCell ref="A12:A13"/>
    <mergeCell ref="J12:J13"/>
    <mergeCell ref="K12:K13"/>
    <mergeCell ref="B12:B13"/>
    <mergeCell ref="C12:F12"/>
    <mergeCell ref="G12:G13"/>
    <mergeCell ref="H12:I13"/>
  </mergeCells>
  <pageMargins left="0.25" right="0.25" top="0.75" bottom="0.75" header="0.3" footer="0.3"/>
  <pageSetup paperSize="302"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EDE0B0-8FBC-4CB5-9D2E-83D0FF55916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Postdoctorado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Gonzalez</dc:creator>
  <cp:lastModifiedBy>hp</cp:lastModifiedBy>
  <cp:lastPrinted>2019-12-19T16:46:57Z</cp:lastPrinted>
  <dcterms:created xsi:type="dcterms:W3CDTF">2019-11-29T13:43:36Z</dcterms:created>
  <dcterms:modified xsi:type="dcterms:W3CDTF">2019-12-30T19:57:08Z</dcterms:modified>
</cp:coreProperties>
</file>