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9NA. CONV. AUTOGESTIONADA\EXCEL NOVENA Y DEMAS\"/>
    </mc:Choice>
  </mc:AlternateContent>
  <workbookProtection workbookAlgorithmName="SHA-512" workbookHashValue="TfGeCmylkxDt0PreEX4TEGQ5ISJOFDwd83Z9XCBbLd/Bb5/foCdTroeACeV23AwvJSODGEVaHpbOqAtcdlYaUw==" workbookSaltValue="Dff9g59VV13RDKxxWtoNUw==" workbookSpinCount="100000" lockStructure="1"/>
  <bookViews>
    <workbookView xWindow="0" yWindow="0" windowWidth="23040" windowHeight="9192" activeTab="2"/>
  </bookViews>
  <sheets>
    <sheet name="AUGM" sheetId="2" r:id="rId1"/>
    <sheet name="PAULO FREIRE" sheetId="1" r:id="rId2"/>
    <sheet name="RANKING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3" l="1"/>
  <c r="T15" i="3"/>
  <c r="K14" i="3"/>
  <c r="T14" i="3" s="1"/>
  <c r="T12" i="3"/>
  <c r="T13" i="3"/>
  <c r="T11" i="3"/>
</calcChain>
</file>

<file path=xl/sharedStrings.xml><?xml version="1.0" encoding="utf-8"?>
<sst xmlns="http://schemas.openxmlformats.org/spreadsheetml/2006/main" count="175" uniqueCount="105">
  <si>
    <t>BCMG04-28</t>
  </si>
  <si>
    <t>Vanessa Soledad Cuellar Roa</t>
  </si>
  <si>
    <t>Universidad Nacional de Entre Ríos</t>
  </si>
  <si>
    <t>AUGM</t>
  </si>
  <si>
    <t>BCMG04-70</t>
  </si>
  <si>
    <t>Claudio Marcio González Vera</t>
  </si>
  <si>
    <t>Universidade Federal de São Carlos</t>
  </si>
  <si>
    <t>BCMG04-39</t>
  </si>
  <si>
    <t>Milca Dahiana Caceres Acuña</t>
  </si>
  <si>
    <t>Universidad Nacional de Mar del Plata</t>
  </si>
  <si>
    <t>BCMG04-54</t>
  </si>
  <si>
    <t>Rodrigo Javier Paredes Insfran</t>
  </si>
  <si>
    <t>Paulo Freire</t>
  </si>
  <si>
    <t>Liz Fernanda Romero</t>
  </si>
  <si>
    <t>Claudia Evelin Cardozo Ortigoza</t>
  </si>
  <si>
    <t xml:space="preserve">Jazmin Guadalupe Oddone Urunaga </t>
  </si>
  <si>
    <t>Patricia Alexandra Ramírez Torres</t>
  </si>
  <si>
    <t>BCMG04-42</t>
  </si>
  <si>
    <t>BCMG04-31</t>
  </si>
  <si>
    <t>BCMG04-32</t>
  </si>
  <si>
    <t>BCMG04-38</t>
  </si>
  <si>
    <t xml:space="preserve">Universidad Universidad Nacional del Nordeste </t>
  </si>
  <si>
    <t>Universidade Federal de Goiás</t>
  </si>
  <si>
    <t>Universidad Universidad Federal de Santa Maria</t>
  </si>
  <si>
    <t>Universidad Universidad Nacional de San Luis</t>
  </si>
  <si>
    <t>BCMG04-34</t>
  </si>
  <si>
    <t>BCMG04-85</t>
  </si>
  <si>
    <t>BCMG04-89</t>
  </si>
  <si>
    <t>BCMG04-76</t>
  </si>
  <si>
    <t>BCMG04-75</t>
  </si>
  <si>
    <t>BCMG04-58</t>
  </si>
  <si>
    <t>BCMG04-49</t>
  </si>
  <si>
    <t>Cynthia Marlene López Duarte</t>
  </si>
  <si>
    <t>Karen Jazmin Riquelme Alvarez</t>
  </si>
  <si>
    <t xml:space="preserve">Jhony Gabriel Lopez </t>
  </si>
  <si>
    <t>Tomás Abel Ferreira</t>
  </si>
  <si>
    <t>Claudia Monges Adorno</t>
  </si>
  <si>
    <t>Oscar Ruben Jesús Villasanti Pereira</t>
  </si>
  <si>
    <t>Juan José Zarza Bordón</t>
  </si>
  <si>
    <t>Código de Postulación</t>
  </si>
  <si>
    <t xml:space="preserve">C.I. Nº </t>
  </si>
  <si>
    <t>Nombre y Apellido</t>
  </si>
  <si>
    <t>Universidad Local</t>
  </si>
  <si>
    <t>Universidad de Destino</t>
  </si>
  <si>
    <t>Ranking Seleccionado</t>
  </si>
  <si>
    <t>Nº</t>
  </si>
  <si>
    <t>Instituto Nacional de Educacion Superior (INAES)</t>
  </si>
  <si>
    <t>BCMG04-35</t>
  </si>
  <si>
    <t>BCMG04-86</t>
  </si>
  <si>
    <t>BCMG04-57</t>
  </si>
  <si>
    <t>BCMG04-55</t>
  </si>
  <si>
    <t>BCMG04-33</t>
  </si>
  <si>
    <t>BCMG04-36</t>
  </si>
  <si>
    <t>Victor Manuel Cubilla Juvinel</t>
  </si>
  <si>
    <t>Nathalia Elizabeth Riquelme Morel</t>
  </si>
  <si>
    <t>Maria Cristina Lamas Torres</t>
  </si>
  <si>
    <t>Lia Fiorella Milillo Marinoni</t>
  </si>
  <si>
    <t>Andrea Marietta Poletti Almirón</t>
  </si>
  <si>
    <t xml:space="preserve">University of California - San Diego (UCSD) </t>
  </si>
  <si>
    <t>Universidad Nacional Autónoma de México</t>
  </si>
  <si>
    <t>University of Pisa</t>
  </si>
  <si>
    <t xml:space="preserve">Sapienza University of Rome </t>
  </si>
  <si>
    <t>Posición en el Ranking 2019</t>
  </si>
  <si>
    <t>Puntos Rankings generales</t>
  </si>
  <si>
    <t xml:space="preserve">Área by Broad Subject </t>
  </si>
  <si>
    <t>Puntos Ranking Broad Subject</t>
  </si>
  <si>
    <t>Evaluación Socioeconómica</t>
  </si>
  <si>
    <t>Estudios Secundarios</t>
  </si>
  <si>
    <t>Idioma del Programa de Estudio</t>
  </si>
  <si>
    <t>Idioma del país de destino</t>
  </si>
  <si>
    <t>Carnet Indígena</t>
  </si>
  <si>
    <t>Total Puntos</t>
  </si>
  <si>
    <t>ARWU</t>
  </si>
  <si>
    <t>Ciencias Sociales</t>
  </si>
  <si>
    <t>TIMES</t>
  </si>
  <si>
    <t>México</t>
  </si>
  <si>
    <t xml:space="preserve">QS </t>
  </si>
  <si>
    <t>Italia</t>
  </si>
  <si>
    <t>Arte y humanidades</t>
  </si>
  <si>
    <t>País de destino</t>
  </si>
  <si>
    <t>Estados Unidos</t>
  </si>
  <si>
    <t>Giovanni Gabriel Marcelli Manevy</t>
  </si>
  <si>
    <t>Facultad Local</t>
  </si>
  <si>
    <t>Universidad Nacional de Asunción</t>
  </si>
  <si>
    <t xml:space="preserve">Facultad de Ciencias Sociales </t>
  </si>
  <si>
    <t xml:space="preserve">Facultad de Ciencias Agrarias </t>
  </si>
  <si>
    <t xml:space="preserve">Facultad de Ciencias Exactas y Naturales </t>
  </si>
  <si>
    <t xml:space="preserve">Facultad de Ciencias Quimicas </t>
  </si>
  <si>
    <t>Licenciatura en Educación Artística</t>
  </si>
  <si>
    <t>Licenciatura en Educación de la Lengua y Literatura Castellana</t>
  </si>
  <si>
    <t>Licenciatura en Educación Inicial</t>
  </si>
  <si>
    <t>Licenciatura en Ciencias de la Educación</t>
  </si>
  <si>
    <t>Licenciatura en Educación de Ciencias Básicas y sus Tecnologías</t>
  </si>
  <si>
    <t>Licenciatura en Educación Matemática</t>
  </si>
  <si>
    <t>Universidad Americana</t>
  </si>
  <si>
    <t>Universidad Católica de Asunción</t>
  </si>
  <si>
    <t xml:space="preserve">Facultad de Ciencias Económicas </t>
  </si>
  <si>
    <t>Facultad de Ciencias Económicas</t>
  </si>
  <si>
    <t>Facultad de Ciencias Económicas y Administrativas</t>
  </si>
  <si>
    <t>Facultad de Filosofía y Ciencias Humanas</t>
  </si>
  <si>
    <t>Facultad de Arquitectura, Diseño y Arte</t>
  </si>
  <si>
    <t>Universidad Pedagógica Nacional de Colombia</t>
  </si>
  <si>
    <t>Ranking by Broad Subject QS</t>
  </si>
  <si>
    <t>Carrera Local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</si>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</sst>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indexed="64"/>
      </right>
      <top style="thin">
        <color theme="4" tint="-0.499984740745262"/>
      </top>
      <bottom style="thin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182879</xdr:rowOff>
    </xdr:from>
    <xdr:to>
      <xdr:col>6</xdr:col>
      <xdr:colOff>2400300</xdr:colOff>
      <xdr:row>5</xdr:row>
      <xdr:rowOff>119418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" y="182879"/>
          <a:ext cx="6873240" cy="10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1</xdr:row>
      <xdr:rowOff>0</xdr:rowOff>
    </xdr:from>
    <xdr:to>
      <xdr:col>6</xdr:col>
      <xdr:colOff>2103120</xdr:colOff>
      <xdr:row>5</xdr:row>
      <xdr:rowOff>96559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" y="182880"/>
          <a:ext cx="6873240" cy="10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2026920</xdr:colOff>
      <xdr:row>1</xdr:row>
      <xdr:rowOff>220980</xdr:rowOff>
    </xdr:from>
    <xdr:to>
      <xdr:col>8</xdr:col>
      <xdr:colOff>525780</xdr:colOff>
      <xdr:row>6</xdr:row>
      <xdr:rowOff>20359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920" y="403860"/>
          <a:ext cx="6873240" cy="10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H24"/>
  <sheetViews>
    <sheetView showGridLines="0" workbookViewId="0">
      <selection activeCell="E9" sqref="E9"/>
    </sheetView>
  </sheetViews>
  <sheetFormatPr baseColWidth="10" defaultRowHeight="14.4" x14ac:dyDescent="0.3"/>
  <cols>
    <col min="1" max="1" width="4.33203125" customWidth="1"/>
    <col min="3" max="3" width="12" hidden="1" customWidth="1"/>
    <col min="4" max="4" width="31.109375" hidden="1" customWidth="1"/>
    <col min="5" max="5" width="31.109375" customWidth="1"/>
    <col min="6" max="6" width="34.109375" customWidth="1"/>
    <col min="7" max="7" width="42.109375" customWidth="1"/>
    <col min="8" max="8" width="13.33203125" customWidth="1"/>
  </cols>
  <sheetData>
    <row r="2" spans="1:8" ht="31.5" customHeight="1" x14ac:dyDescent="0.3"/>
    <row r="9" spans="1:8" ht="27.6" x14ac:dyDescent="0.3">
      <c r="A9" s="11" t="s">
        <v>45</v>
      </c>
      <c r="B9" s="11" t="s">
        <v>39</v>
      </c>
      <c r="C9" s="12" t="s">
        <v>40</v>
      </c>
      <c r="D9" s="12" t="s">
        <v>41</v>
      </c>
      <c r="E9" s="12" t="s">
        <v>42</v>
      </c>
      <c r="F9" s="12" t="s">
        <v>82</v>
      </c>
      <c r="G9" s="13" t="s">
        <v>43</v>
      </c>
      <c r="H9" s="11" t="s">
        <v>44</v>
      </c>
    </row>
    <row r="10" spans="1:8" x14ac:dyDescent="0.3">
      <c r="A10" s="9">
        <v>1</v>
      </c>
      <c r="B10" s="2" t="s">
        <v>0</v>
      </c>
      <c r="C10" s="3">
        <v>4843541</v>
      </c>
      <c r="D10" s="4" t="s">
        <v>1</v>
      </c>
      <c r="E10" s="8" t="s">
        <v>83</v>
      </c>
      <c r="F10" s="5" t="s">
        <v>84</v>
      </c>
      <c r="G10" s="2" t="s">
        <v>2</v>
      </c>
      <c r="H10" s="1" t="s">
        <v>3</v>
      </c>
    </row>
    <row r="11" spans="1:8" x14ac:dyDescent="0.3">
      <c r="A11" s="9">
        <v>2</v>
      </c>
      <c r="B11" s="2" t="s">
        <v>4</v>
      </c>
      <c r="C11" s="3">
        <v>4682796</v>
      </c>
      <c r="D11" s="4" t="s">
        <v>5</v>
      </c>
      <c r="E11" s="8" t="s">
        <v>83</v>
      </c>
      <c r="F11" s="5" t="s">
        <v>85</v>
      </c>
      <c r="G11" s="2" t="s">
        <v>6</v>
      </c>
      <c r="H11" s="1" t="s">
        <v>3</v>
      </c>
    </row>
    <row r="12" spans="1:8" x14ac:dyDescent="0.3">
      <c r="A12" s="9">
        <v>3</v>
      </c>
      <c r="B12" s="2" t="s">
        <v>7</v>
      </c>
      <c r="C12" s="3">
        <v>5118659</v>
      </c>
      <c r="D12" s="4" t="s">
        <v>8</v>
      </c>
      <c r="E12" s="8" t="s">
        <v>83</v>
      </c>
      <c r="F12" s="5" t="s">
        <v>84</v>
      </c>
      <c r="G12" s="4" t="s">
        <v>9</v>
      </c>
      <c r="H12" s="1" t="s">
        <v>3</v>
      </c>
    </row>
    <row r="13" spans="1:8" x14ac:dyDescent="0.3">
      <c r="A13" s="9">
        <v>4</v>
      </c>
      <c r="B13" s="2" t="s">
        <v>17</v>
      </c>
      <c r="C13" s="3">
        <v>4843588</v>
      </c>
      <c r="D13" s="4" t="s">
        <v>13</v>
      </c>
      <c r="E13" s="8" t="s">
        <v>83</v>
      </c>
      <c r="F13" s="5" t="s">
        <v>85</v>
      </c>
      <c r="G13" s="2" t="s">
        <v>21</v>
      </c>
      <c r="H13" s="1" t="s">
        <v>3</v>
      </c>
    </row>
    <row r="14" spans="1:8" x14ac:dyDescent="0.3">
      <c r="A14" s="9">
        <v>5</v>
      </c>
      <c r="B14" s="2" t="s">
        <v>18</v>
      </c>
      <c r="C14" s="3">
        <v>5494500</v>
      </c>
      <c r="D14" s="4" t="s">
        <v>14</v>
      </c>
      <c r="E14" s="8" t="s">
        <v>83</v>
      </c>
      <c r="F14" s="5" t="s">
        <v>86</v>
      </c>
      <c r="G14" s="2" t="s">
        <v>22</v>
      </c>
      <c r="H14" s="1" t="s">
        <v>3</v>
      </c>
    </row>
    <row r="15" spans="1:8" x14ac:dyDescent="0.3">
      <c r="A15" s="9">
        <v>6</v>
      </c>
      <c r="B15" s="2" t="s">
        <v>19</v>
      </c>
      <c r="C15" s="3">
        <v>4841351</v>
      </c>
      <c r="D15" s="4" t="s">
        <v>15</v>
      </c>
      <c r="E15" s="8" t="s">
        <v>83</v>
      </c>
      <c r="F15" s="5" t="s">
        <v>85</v>
      </c>
      <c r="G15" s="2" t="s">
        <v>23</v>
      </c>
      <c r="H15" s="1" t="s">
        <v>3</v>
      </c>
    </row>
    <row r="16" spans="1:8" x14ac:dyDescent="0.3">
      <c r="A16" s="9">
        <v>7</v>
      </c>
      <c r="B16" s="2" t="s">
        <v>20</v>
      </c>
      <c r="C16" s="3">
        <v>4846178</v>
      </c>
      <c r="D16" s="4" t="s">
        <v>16</v>
      </c>
      <c r="E16" s="8" t="s">
        <v>83</v>
      </c>
      <c r="F16" s="5" t="s">
        <v>87</v>
      </c>
      <c r="G16" s="2" t="s">
        <v>24</v>
      </c>
      <c r="H16" s="1" t="s">
        <v>3</v>
      </c>
    </row>
    <row r="24" spans="6:6" x14ac:dyDescent="0.3">
      <c r="F24" t="s">
        <v>104</v>
      </c>
    </row>
  </sheetData>
  <sheetProtection algorithmName="SHA-512" hashValue="4KvIff2kiPZQWwxXoTbMqwEzaIK8UiYSTsL7DgeG+PusAw0wWRYeO2ePxKXdvAnehqjUz1M53g8ljoixUoNDiw==" saltValue="AtcBdUCyIAL0lsxlodBRG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H16"/>
  <sheetViews>
    <sheetView showGridLines="0" workbookViewId="0">
      <selection activeCell="E26" sqref="E26"/>
    </sheetView>
  </sheetViews>
  <sheetFormatPr baseColWidth="10" defaultRowHeight="14.4" x14ac:dyDescent="0.3"/>
  <cols>
    <col min="1" max="1" width="4.44140625" customWidth="1"/>
    <col min="2" max="2" width="12.6640625" customWidth="1"/>
    <col min="3" max="3" width="0" hidden="1" customWidth="1"/>
    <col min="4" max="4" width="30" hidden="1" customWidth="1"/>
    <col min="5" max="5" width="39.88671875" customWidth="1"/>
    <col min="6" max="6" width="34.6640625" customWidth="1"/>
    <col min="7" max="7" width="37.6640625" customWidth="1"/>
    <col min="8" max="8" width="13.5546875" customWidth="1"/>
  </cols>
  <sheetData>
    <row r="2" spans="1:8" s="21" customFormat="1" ht="33" customHeight="1" x14ac:dyDescent="0.3"/>
    <row r="8" spans="1:8" ht="27.6" x14ac:dyDescent="0.3">
      <c r="A8" s="11" t="s">
        <v>45</v>
      </c>
      <c r="B8" s="11" t="s">
        <v>39</v>
      </c>
      <c r="C8" s="12" t="s">
        <v>40</v>
      </c>
      <c r="D8" s="12" t="s">
        <v>41</v>
      </c>
      <c r="E8" s="12" t="s">
        <v>42</v>
      </c>
      <c r="F8" s="12" t="s">
        <v>103</v>
      </c>
      <c r="G8" s="12" t="s">
        <v>43</v>
      </c>
      <c r="H8" s="11" t="s">
        <v>44</v>
      </c>
    </row>
    <row r="9" spans="1:8" ht="27.6" x14ac:dyDescent="0.3">
      <c r="A9" s="14">
        <v>1</v>
      </c>
      <c r="B9" s="6" t="s">
        <v>10</v>
      </c>
      <c r="C9" s="19">
        <v>4957525</v>
      </c>
      <c r="D9" s="2" t="s">
        <v>11</v>
      </c>
      <c r="E9" s="2" t="s">
        <v>83</v>
      </c>
      <c r="F9" s="22" t="s">
        <v>92</v>
      </c>
      <c r="G9" s="2" t="s">
        <v>101</v>
      </c>
      <c r="H9" s="9" t="s">
        <v>12</v>
      </c>
    </row>
    <row r="10" spans="1:8" x14ac:dyDescent="0.3">
      <c r="A10" s="14">
        <v>2</v>
      </c>
      <c r="B10" s="6" t="s">
        <v>25</v>
      </c>
      <c r="C10" s="3">
        <v>5608458</v>
      </c>
      <c r="D10" s="7" t="s">
        <v>38</v>
      </c>
      <c r="E10" s="4" t="s">
        <v>83</v>
      </c>
      <c r="F10" s="10" t="s">
        <v>93</v>
      </c>
      <c r="G10" s="2" t="s">
        <v>101</v>
      </c>
      <c r="H10" s="8" t="s">
        <v>12</v>
      </c>
    </row>
    <row r="11" spans="1:8" x14ac:dyDescent="0.3">
      <c r="A11" s="14">
        <v>3</v>
      </c>
      <c r="B11" s="6" t="s">
        <v>26</v>
      </c>
      <c r="C11" s="3">
        <v>4922732</v>
      </c>
      <c r="D11" s="7" t="s">
        <v>32</v>
      </c>
      <c r="E11" s="10" t="s">
        <v>46</v>
      </c>
      <c r="F11" s="10" t="s">
        <v>90</v>
      </c>
      <c r="G11" s="2" t="s">
        <v>101</v>
      </c>
      <c r="H11" s="8" t="s">
        <v>12</v>
      </c>
    </row>
    <row r="12" spans="1:8" x14ac:dyDescent="0.3">
      <c r="A12" s="14">
        <v>4</v>
      </c>
      <c r="B12" s="6" t="s">
        <v>27</v>
      </c>
      <c r="C12" s="3">
        <v>5527494</v>
      </c>
      <c r="D12" s="7" t="s">
        <v>37</v>
      </c>
      <c r="E12" s="10" t="s">
        <v>46</v>
      </c>
      <c r="F12" s="10" t="s">
        <v>91</v>
      </c>
      <c r="G12" s="2" t="s">
        <v>101</v>
      </c>
      <c r="H12" s="8" t="s">
        <v>12</v>
      </c>
    </row>
    <row r="13" spans="1:8" x14ac:dyDescent="0.3">
      <c r="A13" s="14">
        <v>5</v>
      </c>
      <c r="B13" s="6" t="s">
        <v>28</v>
      </c>
      <c r="C13" s="3">
        <v>5085466</v>
      </c>
      <c r="D13" s="7" t="s">
        <v>33</v>
      </c>
      <c r="E13" s="10" t="s">
        <v>46</v>
      </c>
      <c r="F13" s="10" t="s">
        <v>91</v>
      </c>
      <c r="G13" s="2" t="s">
        <v>101</v>
      </c>
      <c r="H13" s="8" t="s">
        <v>12</v>
      </c>
    </row>
    <row r="14" spans="1:8" x14ac:dyDescent="0.3">
      <c r="A14" s="14">
        <v>6</v>
      </c>
      <c r="B14" s="6" t="s">
        <v>29</v>
      </c>
      <c r="C14" s="3">
        <v>4741919</v>
      </c>
      <c r="D14" s="7" t="s">
        <v>34</v>
      </c>
      <c r="E14" s="10" t="s">
        <v>46</v>
      </c>
      <c r="F14" s="10" t="s">
        <v>91</v>
      </c>
      <c r="G14" s="2" t="s">
        <v>101</v>
      </c>
      <c r="H14" s="8" t="s">
        <v>12</v>
      </c>
    </row>
    <row r="15" spans="1:8" x14ac:dyDescent="0.3">
      <c r="A15" s="14">
        <v>7</v>
      </c>
      <c r="B15" s="6" t="s">
        <v>30</v>
      </c>
      <c r="C15" s="3">
        <v>5163510</v>
      </c>
      <c r="D15" s="7" t="s">
        <v>35</v>
      </c>
      <c r="E15" s="10" t="s">
        <v>46</v>
      </c>
      <c r="F15" s="10" t="s">
        <v>88</v>
      </c>
      <c r="G15" s="2" t="s">
        <v>101</v>
      </c>
      <c r="H15" s="8" t="s">
        <v>12</v>
      </c>
    </row>
    <row r="16" spans="1:8" ht="27.6" x14ac:dyDescent="0.3">
      <c r="A16" s="14">
        <v>8</v>
      </c>
      <c r="B16" s="6" t="s">
        <v>31</v>
      </c>
      <c r="C16" s="19">
        <v>5723442</v>
      </c>
      <c r="D16" s="7" t="s">
        <v>36</v>
      </c>
      <c r="E16" s="5" t="s">
        <v>46</v>
      </c>
      <c r="F16" s="20" t="s">
        <v>89</v>
      </c>
      <c r="G16" s="2" t="s">
        <v>101</v>
      </c>
      <c r="H16" s="9" t="s">
        <v>12</v>
      </c>
    </row>
  </sheetData>
  <sheetProtection algorithmName="SHA-512" hashValue="ECg5wXKM4L+0vnWrOXu8hwz59xSrBEdBRWOzalUlzJZo9NThs99iZJMROV5380oaVFfcaLGezzG+srCtcNd+zg==" saltValue="LqonKxN3iE0vvgRMAxB63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2:U16"/>
  <sheetViews>
    <sheetView showGridLines="0" tabSelected="1" zoomScaleNormal="100" workbookViewId="0">
      <selection activeCell="F11" sqref="F11"/>
    </sheetView>
  </sheetViews>
  <sheetFormatPr baseColWidth="10" defaultRowHeight="14.4" x14ac:dyDescent="0.3"/>
  <cols>
    <col min="1" max="1" width="5.109375" customWidth="1"/>
    <col min="3" max="3" width="0" hidden="1" customWidth="1"/>
    <col min="4" max="4" width="30.109375" hidden="1" customWidth="1"/>
    <col min="5" max="5" width="30.109375" customWidth="1"/>
    <col min="6" max="6" width="41.44140625" customWidth="1"/>
    <col min="7" max="7" width="36.109375" customWidth="1"/>
    <col min="8" max="8" width="14.44140625" customWidth="1"/>
    <col min="10" max="10" width="11.88671875" customWidth="1"/>
    <col min="11" max="11" width="12.6640625" customWidth="1"/>
    <col min="12" max="12" width="17.33203125" customWidth="1"/>
    <col min="13" max="13" width="13.109375" customWidth="1"/>
    <col min="14" max="14" width="12.88671875" customWidth="1"/>
    <col min="15" max="15" width="10.44140625" customWidth="1"/>
    <col min="19" max="19" width="9.33203125" customWidth="1"/>
    <col min="21" max="21" width="37.6640625" style="26" customWidth="1"/>
  </cols>
  <sheetData>
    <row r="2" spans="1:21" ht="42" customHeight="1" x14ac:dyDescent="0.3">
      <c r="U2" s="24"/>
    </row>
    <row r="3" spans="1:21" x14ac:dyDescent="0.3">
      <c r="U3" s="25"/>
    </row>
    <row r="4" spans="1:21" x14ac:dyDescent="0.3">
      <c r="U4" s="25"/>
    </row>
    <row r="5" spans="1:21" x14ac:dyDescent="0.3">
      <c r="U5" s="25"/>
    </row>
    <row r="6" spans="1:21" x14ac:dyDescent="0.3">
      <c r="U6" s="25"/>
    </row>
    <row r="7" spans="1:21" x14ac:dyDescent="0.3">
      <c r="U7" s="25"/>
    </row>
    <row r="8" spans="1:21" x14ac:dyDescent="0.3">
      <c r="U8" s="25"/>
    </row>
    <row r="10" spans="1:21" ht="41.4" x14ac:dyDescent="0.3">
      <c r="A10" s="11" t="s">
        <v>45</v>
      </c>
      <c r="B10" s="11" t="s">
        <v>39</v>
      </c>
      <c r="C10" s="12" t="s">
        <v>40</v>
      </c>
      <c r="D10" s="12" t="s">
        <v>41</v>
      </c>
      <c r="E10" s="12" t="s">
        <v>42</v>
      </c>
      <c r="F10" s="12" t="s">
        <v>82</v>
      </c>
      <c r="G10" s="13" t="s">
        <v>43</v>
      </c>
      <c r="H10" s="11" t="s">
        <v>79</v>
      </c>
      <c r="I10" s="11" t="s">
        <v>44</v>
      </c>
      <c r="J10" s="11" t="s">
        <v>62</v>
      </c>
      <c r="K10" s="11" t="s">
        <v>63</v>
      </c>
      <c r="L10" s="11" t="s">
        <v>64</v>
      </c>
      <c r="M10" s="11" t="s">
        <v>102</v>
      </c>
      <c r="N10" s="11" t="s">
        <v>65</v>
      </c>
      <c r="O10" s="11" t="s">
        <v>66</v>
      </c>
      <c r="P10" s="11" t="s">
        <v>67</v>
      </c>
      <c r="Q10" s="11" t="s">
        <v>68</v>
      </c>
      <c r="R10" s="11" t="s">
        <v>69</v>
      </c>
      <c r="S10" s="11" t="s">
        <v>70</v>
      </c>
      <c r="T10" s="11" t="s">
        <v>71</v>
      </c>
    </row>
    <row r="11" spans="1:21" x14ac:dyDescent="0.3">
      <c r="A11" s="9">
        <v>1</v>
      </c>
      <c r="B11" s="5" t="s">
        <v>47</v>
      </c>
      <c r="C11" s="19">
        <v>4739383</v>
      </c>
      <c r="D11" s="5" t="s">
        <v>53</v>
      </c>
      <c r="E11" s="5" t="s">
        <v>83</v>
      </c>
      <c r="F11" s="2" t="s">
        <v>96</v>
      </c>
      <c r="G11" s="18" t="s">
        <v>58</v>
      </c>
      <c r="H11" s="17" t="s">
        <v>80</v>
      </c>
      <c r="I11" s="16" t="s">
        <v>72</v>
      </c>
      <c r="J11" s="17">
        <v>18</v>
      </c>
      <c r="K11" s="23">
        <v>283</v>
      </c>
      <c r="L11" s="15" t="s">
        <v>73</v>
      </c>
      <c r="M11" s="17">
        <v>86</v>
      </c>
      <c r="N11" s="23">
        <v>12</v>
      </c>
      <c r="O11" s="17">
        <v>80</v>
      </c>
      <c r="P11" s="17">
        <v>0</v>
      </c>
      <c r="Q11" s="17">
        <v>10</v>
      </c>
      <c r="R11" s="17">
        <v>10</v>
      </c>
      <c r="S11" s="17">
        <v>0</v>
      </c>
      <c r="T11" s="27">
        <f t="shared" ref="T11:T16" si="0">SUM(K11,N11,O11,P11,Q11,R11,S11)</f>
        <v>395</v>
      </c>
    </row>
    <row r="12" spans="1:21" x14ac:dyDescent="0.3">
      <c r="A12" s="9">
        <v>2</v>
      </c>
      <c r="B12" s="5" t="s">
        <v>49</v>
      </c>
      <c r="C12" s="19">
        <v>4345755</v>
      </c>
      <c r="D12" s="5" t="s">
        <v>55</v>
      </c>
      <c r="E12" s="5" t="s">
        <v>83</v>
      </c>
      <c r="F12" s="2" t="s">
        <v>97</v>
      </c>
      <c r="G12" s="18" t="s">
        <v>59</v>
      </c>
      <c r="H12" s="17" t="s">
        <v>75</v>
      </c>
      <c r="I12" s="16" t="s">
        <v>76</v>
      </c>
      <c r="J12" s="17">
        <v>113</v>
      </c>
      <c r="K12" s="23">
        <v>188</v>
      </c>
      <c r="L12" s="15" t="s">
        <v>73</v>
      </c>
      <c r="M12" s="17">
        <v>53</v>
      </c>
      <c r="N12" s="23">
        <v>48</v>
      </c>
      <c r="O12" s="17">
        <v>60</v>
      </c>
      <c r="P12" s="17">
        <v>40</v>
      </c>
      <c r="Q12" s="17">
        <v>0</v>
      </c>
      <c r="R12" s="17">
        <v>0</v>
      </c>
      <c r="S12" s="17">
        <v>0</v>
      </c>
      <c r="T12" s="27">
        <f t="shared" si="0"/>
        <v>336</v>
      </c>
    </row>
    <row r="13" spans="1:21" x14ac:dyDescent="0.3">
      <c r="A13" s="9">
        <v>3</v>
      </c>
      <c r="B13" s="5" t="s">
        <v>48</v>
      </c>
      <c r="C13" s="19">
        <v>4477162</v>
      </c>
      <c r="D13" s="5" t="s">
        <v>54</v>
      </c>
      <c r="E13" s="5" t="s">
        <v>94</v>
      </c>
      <c r="F13" s="2" t="s">
        <v>98</v>
      </c>
      <c r="G13" s="18" t="s">
        <v>58</v>
      </c>
      <c r="H13" s="17" t="s">
        <v>80</v>
      </c>
      <c r="I13" s="16" t="s">
        <v>74</v>
      </c>
      <c r="J13" s="17">
        <v>30</v>
      </c>
      <c r="K13" s="23">
        <v>271</v>
      </c>
      <c r="L13" s="15" t="s">
        <v>73</v>
      </c>
      <c r="M13" s="17">
        <v>86</v>
      </c>
      <c r="N13" s="23">
        <v>12</v>
      </c>
      <c r="O13" s="17">
        <v>20</v>
      </c>
      <c r="P13" s="17">
        <v>0</v>
      </c>
      <c r="Q13" s="17">
        <v>10</v>
      </c>
      <c r="R13" s="17">
        <v>10</v>
      </c>
      <c r="S13" s="17">
        <v>0</v>
      </c>
      <c r="T13" s="27">
        <f t="shared" si="0"/>
        <v>323</v>
      </c>
    </row>
    <row r="14" spans="1:21" x14ac:dyDescent="0.3">
      <c r="A14" s="9">
        <v>4</v>
      </c>
      <c r="B14" s="5" t="s">
        <v>50</v>
      </c>
      <c r="C14" s="19">
        <v>4425063</v>
      </c>
      <c r="D14" s="5" t="s">
        <v>56</v>
      </c>
      <c r="E14" s="5" t="s">
        <v>95</v>
      </c>
      <c r="F14" s="2" t="s">
        <v>99</v>
      </c>
      <c r="G14" s="18" t="s">
        <v>60</v>
      </c>
      <c r="H14" s="17" t="s">
        <v>77</v>
      </c>
      <c r="I14" s="16" t="s">
        <v>72</v>
      </c>
      <c r="J14" s="17">
        <v>151</v>
      </c>
      <c r="K14" s="23">
        <f>300-J14+1</f>
        <v>150</v>
      </c>
      <c r="L14" s="15" t="s">
        <v>73</v>
      </c>
      <c r="M14" s="17">
        <v>362</v>
      </c>
      <c r="N14" s="23">
        <v>0</v>
      </c>
      <c r="O14" s="17">
        <v>80</v>
      </c>
      <c r="P14" s="17">
        <v>0</v>
      </c>
      <c r="Q14" s="17">
        <v>0</v>
      </c>
      <c r="R14" s="17">
        <v>10</v>
      </c>
      <c r="S14" s="17">
        <v>0</v>
      </c>
      <c r="T14" s="27">
        <f t="shared" si="0"/>
        <v>240</v>
      </c>
    </row>
    <row r="15" spans="1:21" x14ac:dyDescent="0.3">
      <c r="A15" s="9">
        <v>5</v>
      </c>
      <c r="B15" s="5" t="s">
        <v>51</v>
      </c>
      <c r="C15" s="19">
        <v>3974970</v>
      </c>
      <c r="D15" s="5" t="s">
        <v>81</v>
      </c>
      <c r="E15" s="5" t="s">
        <v>95</v>
      </c>
      <c r="F15" s="2" t="s">
        <v>99</v>
      </c>
      <c r="G15" s="18" t="s">
        <v>60</v>
      </c>
      <c r="H15" s="17" t="s">
        <v>77</v>
      </c>
      <c r="I15" s="16" t="s">
        <v>72</v>
      </c>
      <c r="J15" s="17">
        <v>151</v>
      </c>
      <c r="K15" s="23">
        <v>150</v>
      </c>
      <c r="L15" s="15" t="s">
        <v>73</v>
      </c>
      <c r="M15" s="17">
        <v>362</v>
      </c>
      <c r="N15" s="23">
        <v>0</v>
      </c>
      <c r="O15" s="17">
        <v>80</v>
      </c>
      <c r="P15" s="17">
        <v>0</v>
      </c>
      <c r="Q15" s="17">
        <v>0</v>
      </c>
      <c r="R15" s="17">
        <v>10</v>
      </c>
      <c r="S15" s="17">
        <v>0</v>
      </c>
      <c r="T15" s="27">
        <f t="shared" si="0"/>
        <v>240</v>
      </c>
    </row>
    <row r="16" spans="1:21" x14ac:dyDescent="0.3">
      <c r="A16" s="9">
        <v>6</v>
      </c>
      <c r="B16" s="5" t="s">
        <v>52</v>
      </c>
      <c r="C16" s="19">
        <v>4393780</v>
      </c>
      <c r="D16" s="5" t="s">
        <v>57</v>
      </c>
      <c r="E16" s="5" t="s">
        <v>83</v>
      </c>
      <c r="F16" s="2" t="s">
        <v>100</v>
      </c>
      <c r="G16" s="18" t="s">
        <v>61</v>
      </c>
      <c r="H16" s="17" t="s">
        <v>77</v>
      </c>
      <c r="I16" s="17" t="s">
        <v>72</v>
      </c>
      <c r="J16" s="17">
        <v>151</v>
      </c>
      <c r="K16" s="23">
        <v>150</v>
      </c>
      <c r="L16" s="15" t="s">
        <v>78</v>
      </c>
      <c r="M16" s="17">
        <v>62</v>
      </c>
      <c r="N16" s="23">
        <v>39</v>
      </c>
      <c r="O16" s="17">
        <v>20</v>
      </c>
      <c r="P16" s="17">
        <v>0</v>
      </c>
      <c r="Q16" s="17">
        <v>0</v>
      </c>
      <c r="R16" s="17">
        <v>10</v>
      </c>
      <c r="S16" s="17">
        <v>0</v>
      </c>
      <c r="T16" s="27">
        <f t="shared" si="0"/>
        <v>219</v>
      </c>
    </row>
  </sheetData>
  <sheetProtection algorithmName="SHA-512" hashValue="ZG/CVFmhOTQ4V+80PXVFoQdo35Yv+YJn+WQSAM+8Wd+drDbVI4Ue9OmZFABqsnRJVOWkbT0rg8zFuos/M8lGWg==" saltValue="L5bD1QGiWKA6gb2+ZjjJew==" spinCount="100000" sheet="1" formatCells="0" formatColumns="0" formatRows="0" insertColumns="0" insertRows="0" insertHyperlinks="0" deleteColumns="0" deleteRows="0" sort="0" autoFilter="0" pivotTables="0"/>
  <sortState ref="A3:U9">
    <sortCondition descending="1" ref="T3"/>
  </sortState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AUGM</vt:lpstr>
      <vt:lpstr>PAULO FREIRE</vt:lpstr>
      <vt:lpstr>RANKINGS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Benitez</dc:creator>
  <cp:lastModifiedBy>hp</cp:lastModifiedBy>
  <dcterms:created xsi:type="dcterms:W3CDTF">2019-12-12T12:23:38Z</dcterms:created>
  <dcterms:modified xsi:type="dcterms:W3CDTF">2019-12-30T19:54:23Z</dcterms:modified>
</cp:coreProperties>
</file>