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esktop\"/>
    </mc:Choice>
  </mc:AlternateContent>
  <workbookProtection workbookAlgorithmName="SHA-512" workbookHashValue="k8b4Ba7hsVJKULOLS0P9UOTUhYJynq7iF6mgtQHKbqmDHTYA1ChV5SYdo5EzivzkThXZp37lTdkx40ALqHlLfQ==" workbookSaltValue="0/R2Lqs7RjjC6BBUSk2Peg==" workbookSpinCount="100000" lockStructure="1"/>
  <bookViews>
    <workbookView xWindow="0" yWindow="0" windowWidth="15345" windowHeight="4575" tabRatio="555"/>
  </bookViews>
  <sheets>
    <sheet name="Maestría CTI" sheetId="1" r:id="rId1"/>
    <sheet name="Doctorado CTI" sheetId="3" r:id="rId2"/>
    <sheet name="Maestría Edu" sheetId="2" r:id="rId3"/>
    <sheet name="Doctorado Edu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1" l="1"/>
  <c r="S12" i="1"/>
  <c r="S8" i="1"/>
  <c r="S9" i="1"/>
  <c r="S11" i="1"/>
  <c r="S7" i="1"/>
  <c r="S13" i="1"/>
  <c r="S14" i="1"/>
  <c r="S15" i="1"/>
  <c r="S16" i="1"/>
  <c r="S17" i="1"/>
  <c r="S18" i="1"/>
  <c r="S19" i="1"/>
  <c r="S21" i="1"/>
  <c r="S22" i="1"/>
  <c r="S23" i="1"/>
  <c r="S24" i="1"/>
  <c r="S25" i="1"/>
  <c r="S29" i="1"/>
  <c r="S26" i="1"/>
  <c r="S27" i="1"/>
  <c r="S28" i="1"/>
  <c r="S30" i="1"/>
  <c r="S37" i="1"/>
  <c r="S32" i="1"/>
  <c r="S33" i="1"/>
  <c r="S34" i="1"/>
  <c r="S35" i="1"/>
  <c r="S36" i="1"/>
  <c r="S38" i="1"/>
  <c r="S39" i="1"/>
  <c r="S40" i="1"/>
  <c r="S41" i="1"/>
  <c r="S42" i="1"/>
  <c r="S43" i="1"/>
  <c r="S45" i="1"/>
  <c r="S46" i="1"/>
  <c r="S47" i="1"/>
  <c r="S48" i="1"/>
  <c r="S49" i="1"/>
  <c r="S50" i="1"/>
  <c r="S20" i="1"/>
  <c r="S10" i="1"/>
  <c r="S44" i="1"/>
</calcChain>
</file>

<file path=xl/sharedStrings.xml><?xml version="1.0" encoding="utf-8"?>
<sst xmlns="http://schemas.openxmlformats.org/spreadsheetml/2006/main" count="646" uniqueCount="261">
  <si>
    <t>N°</t>
  </si>
  <si>
    <t>Código de Postulación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</si>
  <si>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</si>
  <si>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</si>
  <si>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</si>
  <si>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</si>
  <si>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</si>
  <si>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</si>
  <si>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</si>
  <si>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</si>
  <si>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</si>
  <si>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Ingles</t>
  </si>
  <si>
    <t>Puntos Idioma del país de destino</t>
  </si>
  <si>
    <t>Nivel Universitario de los padres</t>
  </si>
  <si>
    <t>Experiencia en el area laboral</t>
  </si>
  <si>
    <t>Carnet Indígena</t>
  </si>
  <si>
    <t>Total Puntos</t>
  </si>
  <si>
    <t xml:space="preserve">Universidad </t>
  </si>
  <si>
    <t>Ranking Utilizado</t>
  </si>
  <si>
    <t>QS</t>
  </si>
  <si>
    <t>AG</t>
  </si>
  <si>
    <t>BCAL10-79</t>
  </si>
  <si>
    <t>University of Oxford</t>
  </si>
  <si>
    <t>THE TIMES</t>
  </si>
  <si>
    <t>Ciencias Sociales</t>
  </si>
  <si>
    <t>Maestría en Políticas Públicas</t>
  </si>
  <si>
    <t>BCAL10-150</t>
  </si>
  <si>
    <t>University College London</t>
  </si>
  <si>
    <t>Artes y Humanidades</t>
  </si>
  <si>
    <t>MJ</t>
  </si>
  <si>
    <t>BCAL10-67</t>
  </si>
  <si>
    <t>Maestría en Ciencias en Estudios Latinoamericanos</t>
  </si>
  <si>
    <t>BCAL10-223</t>
  </si>
  <si>
    <t xml:space="preserve"> University of Edinburgh</t>
  </si>
  <si>
    <t>MSc Urban Strategies and Design</t>
  </si>
  <si>
    <t>Cambio en el puntaje de nivel universitario de los padres, uno de los dos de nivel universitario por ende lleva 5 puntos.</t>
  </si>
  <si>
    <t>BCAL10-54</t>
  </si>
  <si>
    <t>London School of Economics and Political Science</t>
  </si>
  <si>
    <t>Maestría en Administración Pública</t>
  </si>
  <si>
    <t>BCAL10-201</t>
  </si>
  <si>
    <t>UCL (University College London)</t>
  </si>
  <si>
    <t>Ingeniería y Tecnología</t>
  </si>
  <si>
    <t>MSc Business Analytics</t>
  </si>
  <si>
    <t>BCAL10-62</t>
  </si>
  <si>
    <t>University of Melbourne</t>
  </si>
  <si>
    <t>Master of Engineering Management</t>
  </si>
  <si>
    <t>BCAL10-198</t>
  </si>
  <si>
    <t>Máster en Política Pública y Social Internacional</t>
  </si>
  <si>
    <t>BCAL10-138</t>
  </si>
  <si>
    <t>Ingeniería para el Desarrollo Internacional</t>
  </si>
  <si>
    <t>BCAL10-153</t>
  </si>
  <si>
    <t>MSc Social Development Practice</t>
  </si>
  <si>
    <t>BCAL10-86</t>
  </si>
  <si>
    <t>University of Cambridge</t>
  </si>
  <si>
    <t>Maestría en Liderazgo para la Conservación</t>
  </si>
  <si>
    <t>BCAL10-42</t>
  </si>
  <si>
    <t>New York University</t>
  </si>
  <si>
    <t>Ciencias de la vida y medicina</t>
  </si>
  <si>
    <t>Master en Ciencias de Biomateriales</t>
  </si>
  <si>
    <t>BCAL10-185</t>
  </si>
  <si>
    <t>Massachusetts Institute of Technology</t>
  </si>
  <si>
    <t>Master of Business Analytics</t>
  </si>
  <si>
    <t>BCAL10-57</t>
  </si>
  <si>
    <t>BCAL10-87</t>
  </si>
  <si>
    <t>BCAL10-38</t>
  </si>
  <si>
    <t>London School of Economics and Political Science (LSE)</t>
  </si>
  <si>
    <t>Master of Laws</t>
  </si>
  <si>
    <t>BCAL10-184</t>
  </si>
  <si>
    <t>BCAL10-5</t>
  </si>
  <si>
    <t>Master of Agricultural Sciences</t>
  </si>
  <si>
    <t>BCAL10-220</t>
  </si>
  <si>
    <t>Medicina y Ciencias de la vida</t>
  </si>
  <si>
    <t>Cambio en el puntaje de nivel universitario de los padres, ninguno de los dos de nivel universitario por ende lleva 10 puntos.</t>
  </si>
  <si>
    <t>BCAL10-26</t>
  </si>
  <si>
    <t>MSc Economics</t>
  </si>
  <si>
    <t>BCAL10-176</t>
  </si>
  <si>
    <t>MSc in Media, Communication and Development</t>
  </si>
  <si>
    <t>BCAL10-89</t>
  </si>
  <si>
    <t>Master of Arts and Cultural Management</t>
  </si>
  <si>
    <t>BCAL10-23</t>
  </si>
  <si>
    <t>University of Edinburgh</t>
  </si>
  <si>
    <t>MSc Entrepreneurship and Innovation</t>
  </si>
  <si>
    <t>BCAL10-92</t>
  </si>
  <si>
    <t>University of Manchester</t>
  </si>
  <si>
    <t>Gestión de Proyectos de Ingeniería</t>
  </si>
  <si>
    <t>BCAL10-56</t>
  </si>
  <si>
    <t>Supply Chain Management Residential Program</t>
  </si>
  <si>
    <t>BCAL10-30</t>
  </si>
  <si>
    <t>MSc Urban Development Planning</t>
  </si>
  <si>
    <t>BCAL10-71</t>
  </si>
  <si>
    <t>Master of Public Policy</t>
  </si>
  <si>
    <t>BCAL10-154</t>
  </si>
  <si>
    <t>BCAL10-77</t>
  </si>
  <si>
    <t>Master of Biotechnology</t>
  </si>
  <si>
    <t>BCAL10-58</t>
  </si>
  <si>
    <t>MSc Criminology and Criminal Justice</t>
  </si>
  <si>
    <t>BCAL10-228</t>
  </si>
  <si>
    <t>BCAL10-218</t>
  </si>
  <si>
    <t>MSc Construction Economics and Management</t>
  </si>
  <si>
    <t>BCAL10-34</t>
  </si>
  <si>
    <t>University of California - Berkeley (UCB)</t>
  </si>
  <si>
    <t>ARWU</t>
  </si>
  <si>
    <t>Civil &amp; EnvironmentalEngineering Prof MS program</t>
  </si>
  <si>
    <t>BCAL10-73</t>
  </si>
  <si>
    <t>MPhil in Industrial Systems Manufacture and Management</t>
  </si>
  <si>
    <t>BCAL10-194</t>
  </si>
  <si>
    <t>MSc Design and Digital Media</t>
  </si>
  <si>
    <t>BCAL10-210</t>
  </si>
  <si>
    <t>Duke University</t>
  </si>
  <si>
    <t xml:space="preserve">LLM for International Law Graduates </t>
  </si>
  <si>
    <t>BCAL10-151</t>
  </si>
  <si>
    <t>Msc. Operations, Project and Suply chain Management</t>
  </si>
  <si>
    <t>BCAL10-158</t>
  </si>
  <si>
    <t>Universidad de Sydney</t>
  </si>
  <si>
    <t>Maestría en Relaciones Internacionales</t>
  </si>
  <si>
    <t>BCAL10-221</t>
  </si>
  <si>
    <t>MSc Global Prosperity</t>
  </si>
  <si>
    <t>BCAL10-88</t>
  </si>
  <si>
    <t>Delft University of Technology</t>
  </si>
  <si>
    <t>Máster en Programa en Ingeniería Eléctrica</t>
  </si>
  <si>
    <t>BCAL10-140</t>
  </si>
  <si>
    <t>University of Bristol</t>
  </si>
  <si>
    <t>Global Wildlife Health and Conservation (MSc)</t>
  </si>
  <si>
    <t>BCAL10-162</t>
  </si>
  <si>
    <t>King's College London</t>
  </si>
  <si>
    <t>Máster  en Economias Emergentes y Desarrollo Internacional</t>
  </si>
  <si>
    <t>BCAL10-233</t>
  </si>
  <si>
    <t>University of Sheffield</t>
  </si>
  <si>
    <t>Landscape Architecture</t>
  </si>
  <si>
    <t>BCAL10-82</t>
  </si>
  <si>
    <t>University of Glasgow</t>
  </si>
  <si>
    <t>Maestría en Ciencias de Bienestar Animal, Ética y Derecho</t>
  </si>
  <si>
    <t>Rankings generales</t>
  </si>
  <si>
    <t>Posición en Ranking</t>
  </si>
  <si>
    <t>Área by Broad Subject según Ranking utilizado</t>
  </si>
  <si>
    <t>Ranking by Broad Subject</t>
  </si>
  <si>
    <t>Evaluación Socioeconómica</t>
  </si>
  <si>
    <t>Estudios Secundarios</t>
  </si>
  <si>
    <t>Idioma del Programa de Estudio</t>
  </si>
  <si>
    <t>Idioma del país de destino</t>
  </si>
  <si>
    <t>Experiencia Laboral Especifica</t>
  </si>
  <si>
    <t>Formacion Universitaria Padres</t>
  </si>
  <si>
    <t>Categorización PRONII</t>
  </si>
  <si>
    <t>H-index tutor</t>
  </si>
  <si>
    <t>Observaciones</t>
  </si>
  <si>
    <t>Universidad</t>
  </si>
  <si>
    <t>QS - CONICYT</t>
  </si>
  <si>
    <t>BCAL10-60</t>
  </si>
  <si>
    <t>Polytechnic University of Milan</t>
  </si>
  <si>
    <t>CONICYT</t>
  </si>
  <si>
    <t>PhD in Structural Engineering</t>
  </si>
  <si>
    <t>BCAL10-222</t>
  </si>
  <si>
    <t>Universidade de Sao Paulo</t>
  </si>
  <si>
    <t>Ciencias Agrícolas</t>
  </si>
  <si>
    <t>Pos-Graduação em Solos e Nutrição de Plantas</t>
  </si>
  <si>
    <t>BCAL10-172</t>
  </si>
  <si>
    <t>PhD Development Policy and Management</t>
  </si>
  <si>
    <t>BCAL10-75</t>
  </si>
  <si>
    <t>University of Florida</t>
  </si>
  <si>
    <t>Ciencias Naturales</t>
  </si>
  <si>
    <t>Doctorado en Ecología y Conservación de Vida Silvestre</t>
  </si>
  <si>
    <t>BCAL10-174</t>
  </si>
  <si>
    <t xml:space="preserve">Centre National de la Recherche Scientifique (CNRS) </t>
  </si>
  <si>
    <t>Doctorado en Estudios Latinoamericanos</t>
  </si>
  <si>
    <t>BCAL10-28</t>
  </si>
  <si>
    <t>Universidad Federal de Vicosa</t>
  </si>
  <si>
    <t>Doctorado en Fitopatología</t>
  </si>
  <si>
    <t>BCAL10-81</t>
  </si>
  <si>
    <t>Universidad Politécnica de Madrid</t>
  </si>
  <si>
    <t>BCAL10-51</t>
  </si>
  <si>
    <t>Universidad de Córdoba</t>
  </si>
  <si>
    <t>BCAL10-131</t>
  </si>
  <si>
    <t>Universidad de Barcelona</t>
  </si>
  <si>
    <t>Medicina y Ciencias de la Vida</t>
  </si>
  <si>
    <t>Doctorado en Medicina e Investigación Traslacional</t>
  </si>
  <si>
    <t>BCAL10-41</t>
  </si>
  <si>
    <t>Universidad Autónoma de México</t>
  </si>
  <si>
    <t xml:space="preserve">QS </t>
  </si>
  <si>
    <t>Programa de Maestría y Doctorado en Ciencias Médicas, Odontológicas y de la Salud</t>
  </si>
  <si>
    <t>BCAL10-13</t>
  </si>
  <si>
    <t>Universitat Pompeu Fabra</t>
  </si>
  <si>
    <t>Doctorado en Derecho Constitucional y Derechos Humanos</t>
  </si>
  <si>
    <t>BCAL10-231</t>
  </si>
  <si>
    <t>Humanidades</t>
  </si>
  <si>
    <t>BCAL10-200</t>
  </si>
  <si>
    <t>Arizona State University</t>
  </si>
  <si>
    <t>Doctorado en Innovación para el Desarrollo Global</t>
  </si>
  <si>
    <t>BCAL10-48</t>
  </si>
  <si>
    <t>Universidad de Melbourne</t>
  </si>
  <si>
    <t xml:space="preserve">Ciencias Sociales </t>
  </si>
  <si>
    <t>Maestría en Educación</t>
  </si>
  <si>
    <t>BCAL10-35</t>
  </si>
  <si>
    <t>Maestría en Lingüística Aplicada</t>
  </si>
  <si>
    <t>BCAL10-226</t>
  </si>
  <si>
    <t>Maestría en Educación y Desarrollo Internacional</t>
  </si>
  <si>
    <t>BCAL10-25</t>
  </si>
  <si>
    <t>Máster en Lingüística Aplicada</t>
  </si>
  <si>
    <t>BCAL10-70</t>
  </si>
  <si>
    <t>Universitaet Heidelberg</t>
  </si>
  <si>
    <t>Maestría en Ciencias de la Educación con enfoque en Desarrollo Organizacional</t>
  </si>
  <si>
    <t>BCAL10-66</t>
  </si>
  <si>
    <t>Neurociencias y Educación</t>
  </si>
  <si>
    <t>BCAL10-227</t>
  </si>
  <si>
    <t>Msc Neuroscience and Education</t>
  </si>
  <si>
    <t>BCAL10-61</t>
  </si>
  <si>
    <t>Master en Educacion, Genero y Desarrollo Internacional</t>
  </si>
  <si>
    <t>BCAL10-9</t>
  </si>
  <si>
    <t>Universitat Autònoma de Barcelona</t>
  </si>
  <si>
    <t>Máster en Dirección de Centros para la Innovación
Educativa</t>
  </si>
  <si>
    <t>BCAL10-179</t>
  </si>
  <si>
    <t>Máster oficial en Investigación y Cambio Educativo</t>
  </si>
  <si>
    <t>BCAL10-205</t>
  </si>
  <si>
    <t>Máster de Intervenciones Sociales y Educativas</t>
  </si>
  <si>
    <t>BCAL10-204</t>
  </si>
  <si>
    <t xml:space="preserve">
Master universitario en actividad física y
Educación
</t>
  </si>
  <si>
    <t>BCAL10-7</t>
  </si>
  <si>
    <t>Master de Investigación y Cambio Educativo</t>
  </si>
  <si>
    <t>BCAL10-128</t>
  </si>
  <si>
    <t>Máster Oficial en Investigación en Educación</t>
  </si>
  <si>
    <t>BCAL10-147</t>
  </si>
  <si>
    <t>University of Exeter</t>
  </si>
  <si>
    <t>Máster en Artes Creativas en Educación</t>
  </si>
  <si>
    <t>BCAL10-8</t>
  </si>
  <si>
    <t>Máster de Investigación en Educación</t>
  </si>
  <si>
    <t>BCAL10-39</t>
  </si>
  <si>
    <t>Máster de Investigación y Cambio Educativo</t>
  </si>
  <si>
    <t>BCAL10-190</t>
  </si>
  <si>
    <t>Máster Oficial en Investigación y Cambio Educativo</t>
  </si>
  <si>
    <t>BCAL10-202</t>
  </si>
  <si>
    <t>Investigación en Didáctica de la Lengua y la Literatura</t>
  </si>
  <si>
    <t>BCAL10-180</t>
  </si>
  <si>
    <t>Boston University</t>
  </si>
  <si>
    <t>Doctorado en Educación Musical</t>
  </si>
  <si>
    <t>BCAL10-40</t>
  </si>
  <si>
    <t>Doctorado en Psicología de la Educación</t>
  </si>
  <si>
    <t>Postulación correcta, sin modificaciones.</t>
  </si>
  <si>
    <t>BCAL10-207</t>
  </si>
  <si>
    <t>BCAL10-78</t>
  </si>
  <si>
    <t>Universidad Autónoma de Madrid</t>
  </si>
  <si>
    <t>Doctorado en Educación</t>
  </si>
  <si>
    <t>BCAL10-3</t>
  </si>
  <si>
    <t>BCAL10-69</t>
  </si>
  <si>
    <t>Doctorado Educación y Sociedad</t>
  </si>
  <si>
    <t>BCAL10-166</t>
  </si>
  <si>
    <t>Universidad Autónoma de Barcelona</t>
  </si>
  <si>
    <t>BCAL10-52</t>
  </si>
  <si>
    <t>BCAL10-53</t>
  </si>
  <si>
    <t>London School of Economics and Political Science  (LSE)</t>
  </si>
  <si>
    <t>Master of Construction Management</t>
  </si>
  <si>
    <t>Counseling for Mental Health and Wellness</t>
  </si>
  <si>
    <t>Master of Engineering Project Management</t>
  </si>
  <si>
    <t>QS / CONICYT</t>
  </si>
  <si>
    <t xml:space="preserve">Entrevista </t>
  </si>
  <si>
    <t>SI</t>
  </si>
  <si>
    <t>NO</t>
  </si>
  <si>
    <t>Entrevista</t>
  </si>
  <si>
    <t>Ranking</t>
  </si>
  <si>
    <t>Doctorado en Geografía, Planificación Territorial y Gestión Ambiental</t>
  </si>
  <si>
    <t>Programa de Doctorado en Planificación de Proyectos de Desarrollo Rural y Gestión Sostenible</t>
  </si>
  <si>
    <t>Doctorado en "Ingeniería Agraria, Alimentaria, Forestal y del Desarrollo Rural Sostenible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</si>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</sst>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indexed="64"/>
      </right>
      <top/>
      <bottom style="thin">
        <color theme="4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4" xfId="0" applyFont="1" applyBorder="1"/>
    <xf numFmtId="0" fontId="0" fillId="0" borderId="0" xfId="0" applyFont="1" applyBorder="1"/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1" fontId="0" fillId="3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4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707571</xdr:colOff>
      <xdr:row>0</xdr:row>
      <xdr:rowOff>0</xdr:rowOff>
    </xdr:from>
    <xdr:to>
      <xdr:col>12</xdr:col>
      <xdr:colOff>289752</xdr:colOff>
      <xdr:row>0</xdr:row>
      <xdr:rowOff>1000833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5607" y="0"/>
          <a:ext cx="7025288" cy="1000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862853</xdr:colOff>
      <xdr:row>0</xdr:row>
      <xdr:rowOff>22412</xdr:rowOff>
    </xdr:from>
    <xdr:to>
      <xdr:col>14</xdr:col>
      <xdr:colOff>86446</xdr:colOff>
      <xdr:row>0</xdr:row>
      <xdr:rowOff>1023245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9353" y="22412"/>
          <a:ext cx="7034093" cy="1000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297656</xdr:colOff>
      <xdr:row>0</xdr:row>
      <xdr:rowOff>0</xdr:rowOff>
    </xdr:from>
    <xdr:to>
      <xdr:col>11</xdr:col>
      <xdr:colOff>485655</xdr:colOff>
      <xdr:row>0</xdr:row>
      <xdr:rowOff>1000833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0"/>
          <a:ext cx="7034093" cy="1000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19050</xdr:rowOff>
    </xdr:from>
    <xdr:to>
      <xdr:col>16</xdr:col>
      <xdr:colOff>292774</xdr:colOff>
      <xdr:row>0</xdr:row>
      <xdr:rowOff>1019883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19050"/>
          <a:ext cx="7045999" cy="100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S50"/>
  <sheetViews>
    <sheetView tabSelected="1" zoomScale="85" zoomScaleNormal="85" workbookViewId="0">
      <pane ySplit="5" topLeftCell="A6" activePane="bottomLeft" state="frozen"/>
      <selection pane="bottomLeft" activeCell="G6" sqref="G6"/>
    </sheetView>
  </sheetViews>
  <sheetFormatPr baseColWidth="10" defaultColWidth="11.42578125" defaultRowHeight="12.75" x14ac:dyDescent="0.25"/>
  <cols>
    <col min="1" max="1" width="5" style="5" customWidth="1"/>
    <col min="2" max="2" width="10.85546875" style="4"/>
    <col min="3" max="3" width="10.5703125" style="61" customWidth="1"/>
    <col min="4" max="4" width="31.7109375" style="4" customWidth="1"/>
    <col min="5" max="5" width="12.42578125" style="4" customWidth="1"/>
    <col min="6" max="6" width="8" style="4" customWidth="1"/>
    <col min="7" max="7" width="9" style="4" customWidth="1"/>
    <col min="8" max="8" width="18.140625" style="4" customWidth="1"/>
    <col min="9" max="9" width="31.5703125" style="4" customWidth="1"/>
    <col min="10" max="10" width="11.42578125" style="4" customWidth="1"/>
    <col min="11" max="11" width="11.140625" style="4" customWidth="1"/>
    <col min="12" max="12" width="9.85546875" style="4" customWidth="1"/>
    <col min="13" max="13" width="11" style="4" customWidth="1"/>
    <col min="14" max="14" width="10" style="4" customWidth="1"/>
    <col min="15" max="15" width="9.7109375" style="4" customWidth="1"/>
    <col min="16" max="16" width="11.5703125" style="4" customWidth="1"/>
    <col min="17" max="17" width="9.7109375" style="4" customWidth="1"/>
    <col min="18" max="18" width="8.42578125" style="4" customWidth="1"/>
    <col min="19" max="19" width="8.5703125" style="4" customWidth="1"/>
    <col min="20" max="20" width="10.85546875" style="4"/>
    <col min="21" max="16384" width="11.42578125" style="4"/>
  </cols>
  <sheetData>
    <row r="1" spans="1:19" ht="82.5" customHeight="1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</row>
    <row r="2" spans="1:19" ht="21.95" customHeight="1" x14ac:dyDescent="0.25">
      <c r="A2" s="86" t="s">
        <v>260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ht="21.95" customHeight="1" x14ac:dyDescent="0.2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/>
    </row>
    <row r="4" spans="1:19" s="3" customFormat="1" ht="45.75" customHeight="1" x14ac:dyDescent="0.2">
      <c r="A4" s="92" t="s">
        <v>0</v>
      </c>
      <c r="B4" s="92" t="s">
        <v>1</v>
      </c>
      <c r="C4" s="92" t="s">
        <v>252</v>
      </c>
      <c r="D4" s="92" t="s">
        <v>2</v>
      </c>
      <c r="E4" s="92"/>
      <c r="F4" s="92" t="s">
        <v>3</v>
      </c>
      <c r="G4" s="92" t="s">
        <v>4</v>
      </c>
      <c r="H4" s="92" t="s">
        <v>5</v>
      </c>
      <c r="I4" s="92" t="s">
        <v>6</v>
      </c>
      <c r="J4" s="63" t="s">
        <v>7</v>
      </c>
      <c r="K4" s="92" t="s">
        <v>8</v>
      </c>
      <c r="L4" s="92" t="s">
        <v>9</v>
      </c>
      <c r="M4" s="92" t="s">
        <v>10</v>
      </c>
      <c r="N4" s="92" t="s">
        <v>11</v>
      </c>
      <c r="O4" s="92" t="s">
        <v>12</v>
      </c>
      <c r="P4" s="92" t="s">
        <v>13</v>
      </c>
      <c r="Q4" s="92" t="s">
        <v>14</v>
      </c>
      <c r="R4" s="92" t="s">
        <v>15</v>
      </c>
      <c r="S4" s="92" t="s">
        <v>16</v>
      </c>
    </row>
    <row r="5" spans="1:19" s="3" customFormat="1" ht="13.5" customHeight="1" x14ac:dyDescent="0.2">
      <c r="A5" s="92"/>
      <c r="B5" s="92"/>
      <c r="C5" s="92"/>
      <c r="D5" s="64" t="s">
        <v>17</v>
      </c>
      <c r="E5" s="64" t="s">
        <v>256</v>
      </c>
      <c r="F5" s="92"/>
      <c r="G5" s="92"/>
      <c r="H5" s="92"/>
      <c r="I5" s="92"/>
      <c r="J5" s="64" t="s">
        <v>19</v>
      </c>
      <c r="K5" s="92"/>
      <c r="L5" s="92"/>
      <c r="M5" s="92"/>
      <c r="N5" s="92"/>
      <c r="O5" s="92"/>
      <c r="P5" s="92"/>
      <c r="Q5" s="92"/>
      <c r="R5" s="92"/>
      <c r="S5" s="92"/>
    </row>
    <row r="6" spans="1:19" ht="30" customHeight="1" x14ac:dyDescent="0.25">
      <c r="A6" s="52">
        <v>1</v>
      </c>
      <c r="B6" s="53" t="s">
        <v>21</v>
      </c>
      <c r="C6" s="59" t="s">
        <v>253</v>
      </c>
      <c r="D6" s="49" t="s">
        <v>22</v>
      </c>
      <c r="E6" s="53" t="s">
        <v>23</v>
      </c>
      <c r="F6" s="53">
        <v>1</v>
      </c>
      <c r="G6" s="65">
        <v>100</v>
      </c>
      <c r="H6" s="49" t="s">
        <v>24</v>
      </c>
      <c r="I6" s="54" t="s">
        <v>25</v>
      </c>
      <c r="J6" s="53">
        <v>4</v>
      </c>
      <c r="K6" s="65">
        <v>97</v>
      </c>
      <c r="L6" s="53">
        <v>80</v>
      </c>
      <c r="M6" s="65">
        <v>20</v>
      </c>
      <c r="N6" s="53">
        <v>5</v>
      </c>
      <c r="O6" s="65">
        <v>5</v>
      </c>
      <c r="P6" s="53">
        <v>10</v>
      </c>
      <c r="Q6" s="65">
        <v>10</v>
      </c>
      <c r="R6" s="53">
        <v>0</v>
      </c>
      <c r="S6" s="55">
        <f>+SUM(R6+Q6+P6+O6+N6+M6+L6+K6+G6)</f>
        <v>327</v>
      </c>
    </row>
    <row r="7" spans="1:19" ht="30" customHeight="1" x14ac:dyDescent="0.25">
      <c r="A7" s="52">
        <v>2</v>
      </c>
      <c r="B7" s="53" t="s">
        <v>26</v>
      </c>
      <c r="C7" s="59" t="s">
        <v>253</v>
      </c>
      <c r="D7" s="49" t="s">
        <v>27</v>
      </c>
      <c r="E7" s="53" t="s">
        <v>19</v>
      </c>
      <c r="F7" s="53">
        <v>8</v>
      </c>
      <c r="G7" s="65">
        <v>93</v>
      </c>
      <c r="H7" s="49" t="s">
        <v>28</v>
      </c>
      <c r="I7" s="54" t="s">
        <v>88</v>
      </c>
      <c r="J7" s="53">
        <v>12</v>
      </c>
      <c r="K7" s="65">
        <v>89</v>
      </c>
      <c r="L7" s="53">
        <v>80</v>
      </c>
      <c r="M7" s="65">
        <v>0</v>
      </c>
      <c r="N7" s="53">
        <v>5</v>
      </c>
      <c r="O7" s="65">
        <v>5</v>
      </c>
      <c r="P7" s="53">
        <v>5</v>
      </c>
      <c r="Q7" s="65">
        <v>10</v>
      </c>
      <c r="R7" s="53">
        <v>0</v>
      </c>
      <c r="S7" s="55">
        <f>+SUM(R7+Q7+P7+O7+N7+M7+L7+K7+G7)</f>
        <v>287</v>
      </c>
    </row>
    <row r="8" spans="1:19" ht="30" customHeight="1" x14ac:dyDescent="0.25">
      <c r="A8" s="52">
        <v>3</v>
      </c>
      <c r="B8" s="53" t="s">
        <v>30</v>
      </c>
      <c r="C8" s="59" t="s">
        <v>253</v>
      </c>
      <c r="D8" s="49" t="s">
        <v>22</v>
      </c>
      <c r="E8" s="53" t="s">
        <v>23</v>
      </c>
      <c r="F8" s="53">
        <v>1</v>
      </c>
      <c r="G8" s="65">
        <v>100</v>
      </c>
      <c r="H8" s="49" t="s">
        <v>24</v>
      </c>
      <c r="I8" s="54" t="s">
        <v>31</v>
      </c>
      <c r="J8" s="53">
        <v>4</v>
      </c>
      <c r="K8" s="65">
        <v>97</v>
      </c>
      <c r="L8" s="53">
        <v>60</v>
      </c>
      <c r="M8" s="65">
        <v>0</v>
      </c>
      <c r="N8" s="53">
        <v>5</v>
      </c>
      <c r="O8" s="65">
        <v>5</v>
      </c>
      <c r="P8" s="53">
        <v>0</v>
      </c>
      <c r="Q8" s="65">
        <v>10</v>
      </c>
      <c r="R8" s="53">
        <v>0</v>
      </c>
      <c r="S8" s="55">
        <f t="shared" ref="S8:S50" si="0">+SUM(R8+Q8+P8+O8+N8+M8+L8+K8+G8)</f>
        <v>277</v>
      </c>
    </row>
    <row r="9" spans="1:19" ht="30" customHeight="1" x14ac:dyDescent="0.25">
      <c r="A9" s="52">
        <v>4</v>
      </c>
      <c r="B9" s="53" t="s">
        <v>32</v>
      </c>
      <c r="C9" s="59" t="s">
        <v>253</v>
      </c>
      <c r="D9" s="49" t="s">
        <v>33</v>
      </c>
      <c r="E9" s="53" t="s">
        <v>19</v>
      </c>
      <c r="F9" s="53">
        <v>20</v>
      </c>
      <c r="G9" s="65">
        <v>81</v>
      </c>
      <c r="H9" s="49" t="s">
        <v>28</v>
      </c>
      <c r="I9" s="54" t="s">
        <v>34</v>
      </c>
      <c r="J9" s="53">
        <v>11</v>
      </c>
      <c r="K9" s="65">
        <v>90</v>
      </c>
      <c r="L9" s="53">
        <v>60</v>
      </c>
      <c r="M9" s="65">
        <v>20</v>
      </c>
      <c r="N9" s="53">
        <v>5</v>
      </c>
      <c r="O9" s="65">
        <v>5</v>
      </c>
      <c r="P9" s="53">
        <v>5</v>
      </c>
      <c r="Q9" s="65">
        <v>10</v>
      </c>
      <c r="R9" s="53">
        <v>0</v>
      </c>
      <c r="S9" s="55">
        <f t="shared" si="0"/>
        <v>276</v>
      </c>
    </row>
    <row r="10" spans="1:19" ht="30" customHeight="1" x14ac:dyDescent="0.25">
      <c r="A10" s="52">
        <v>5</v>
      </c>
      <c r="B10" s="49" t="s">
        <v>36</v>
      </c>
      <c r="C10" s="59" t="s">
        <v>253</v>
      </c>
      <c r="D10" s="50" t="s">
        <v>37</v>
      </c>
      <c r="E10" s="50" t="s">
        <v>23</v>
      </c>
      <c r="F10" s="50">
        <v>27</v>
      </c>
      <c r="G10" s="66">
        <v>74</v>
      </c>
      <c r="H10" s="49" t="s">
        <v>24</v>
      </c>
      <c r="I10" s="49" t="s">
        <v>38</v>
      </c>
      <c r="J10" s="50">
        <v>2</v>
      </c>
      <c r="K10" s="66">
        <v>99</v>
      </c>
      <c r="L10" s="50">
        <v>80</v>
      </c>
      <c r="M10" s="66">
        <v>0</v>
      </c>
      <c r="N10" s="50">
        <v>5</v>
      </c>
      <c r="O10" s="66">
        <v>5</v>
      </c>
      <c r="P10" s="50">
        <v>10</v>
      </c>
      <c r="Q10" s="66">
        <v>0</v>
      </c>
      <c r="R10" s="50">
        <v>0</v>
      </c>
      <c r="S10" s="55">
        <f>+SUM(R10+Q10+P10+O10+N10+M10+L10+K10+G10)</f>
        <v>273</v>
      </c>
    </row>
    <row r="11" spans="1:19" ht="30" customHeight="1" x14ac:dyDescent="0.25">
      <c r="A11" s="52">
        <v>6</v>
      </c>
      <c r="B11" s="53" t="s">
        <v>39</v>
      </c>
      <c r="C11" s="59" t="s">
        <v>253</v>
      </c>
      <c r="D11" s="49" t="s">
        <v>27</v>
      </c>
      <c r="E11" s="53" t="s">
        <v>19</v>
      </c>
      <c r="F11" s="53">
        <v>8</v>
      </c>
      <c r="G11" s="65">
        <v>93</v>
      </c>
      <c r="H11" s="49" t="s">
        <v>41</v>
      </c>
      <c r="I11" s="54" t="s">
        <v>42</v>
      </c>
      <c r="J11" s="53">
        <v>39</v>
      </c>
      <c r="K11" s="65">
        <v>62</v>
      </c>
      <c r="L11" s="53">
        <v>80</v>
      </c>
      <c r="M11" s="65">
        <v>0</v>
      </c>
      <c r="N11" s="53">
        <v>5</v>
      </c>
      <c r="O11" s="65">
        <v>5</v>
      </c>
      <c r="P11" s="53">
        <v>10</v>
      </c>
      <c r="Q11" s="65">
        <v>5</v>
      </c>
      <c r="R11" s="53">
        <v>0</v>
      </c>
      <c r="S11" s="55">
        <f t="shared" si="0"/>
        <v>260</v>
      </c>
    </row>
    <row r="12" spans="1:19" ht="30" customHeight="1" x14ac:dyDescent="0.25">
      <c r="A12" s="52">
        <v>7</v>
      </c>
      <c r="B12" s="53" t="s">
        <v>43</v>
      </c>
      <c r="C12" s="59" t="s">
        <v>253</v>
      </c>
      <c r="D12" s="49" t="s">
        <v>44</v>
      </c>
      <c r="E12" s="53" t="s">
        <v>23</v>
      </c>
      <c r="F12" s="53">
        <v>32</v>
      </c>
      <c r="G12" s="65">
        <v>69</v>
      </c>
      <c r="H12" s="49" t="s">
        <v>41</v>
      </c>
      <c r="I12" s="54" t="s">
        <v>45</v>
      </c>
      <c r="J12" s="53">
        <v>41</v>
      </c>
      <c r="K12" s="65">
        <v>60</v>
      </c>
      <c r="L12" s="53">
        <v>80</v>
      </c>
      <c r="M12" s="65">
        <v>20</v>
      </c>
      <c r="N12" s="53">
        <v>5</v>
      </c>
      <c r="O12" s="65">
        <v>5</v>
      </c>
      <c r="P12" s="53">
        <v>10</v>
      </c>
      <c r="Q12" s="65">
        <v>10</v>
      </c>
      <c r="R12" s="53">
        <v>0</v>
      </c>
      <c r="S12" s="55">
        <f>+SUM(R12+Q12+P12+O12+N12+M12+L12+K12+G12)</f>
        <v>259</v>
      </c>
    </row>
    <row r="13" spans="1:19" ht="30" customHeight="1" x14ac:dyDescent="0.25">
      <c r="A13" s="52">
        <v>8</v>
      </c>
      <c r="B13" s="53" t="s">
        <v>46</v>
      </c>
      <c r="C13" s="59" t="s">
        <v>253</v>
      </c>
      <c r="D13" s="54" t="s">
        <v>247</v>
      </c>
      <c r="E13" s="53" t="s">
        <v>23</v>
      </c>
      <c r="F13" s="53">
        <v>27</v>
      </c>
      <c r="G13" s="65">
        <v>74</v>
      </c>
      <c r="H13" s="49" t="s">
        <v>24</v>
      </c>
      <c r="I13" s="54" t="s">
        <v>47</v>
      </c>
      <c r="J13" s="53">
        <v>2</v>
      </c>
      <c r="K13" s="65">
        <v>99</v>
      </c>
      <c r="L13" s="53">
        <v>60</v>
      </c>
      <c r="M13" s="65">
        <v>0</v>
      </c>
      <c r="N13" s="53">
        <v>5</v>
      </c>
      <c r="O13" s="65">
        <v>5</v>
      </c>
      <c r="P13" s="53">
        <v>5</v>
      </c>
      <c r="Q13" s="65">
        <v>10</v>
      </c>
      <c r="R13" s="53">
        <v>0</v>
      </c>
      <c r="S13" s="55">
        <f t="shared" si="0"/>
        <v>258</v>
      </c>
    </row>
    <row r="14" spans="1:19" ht="30" customHeight="1" x14ac:dyDescent="0.25">
      <c r="A14" s="52">
        <v>9</v>
      </c>
      <c r="B14" s="53" t="s">
        <v>48</v>
      </c>
      <c r="C14" s="59" t="s">
        <v>253</v>
      </c>
      <c r="D14" s="49" t="s">
        <v>27</v>
      </c>
      <c r="E14" s="53" t="s">
        <v>19</v>
      </c>
      <c r="F14" s="53">
        <v>8</v>
      </c>
      <c r="G14" s="65">
        <v>93</v>
      </c>
      <c r="H14" s="49" t="s">
        <v>41</v>
      </c>
      <c r="I14" s="54" t="s">
        <v>49</v>
      </c>
      <c r="J14" s="53">
        <v>39</v>
      </c>
      <c r="K14" s="65">
        <v>62</v>
      </c>
      <c r="L14" s="53">
        <v>80</v>
      </c>
      <c r="M14" s="65">
        <v>0</v>
      </c>
      <c r="N14" s="53">
        <v>5</v>
      </c>
      <c r="O14" s="65">
        <v>5</v>
      </c>
      <c r="P14" s="53">
        <v>0</v>
      </c>
      <c r="Q14" s="65">
        <v>10</v>
      </c>
      <c r="R14" s="53">
        <v>0</v>
      </c>
      <c r="S14" s="55">
        <f t="shared" si="0"/>
        <v>255</v>
      </c>
    </row>
    <row r="15" spans="1:19" ht="30" customHeight="1" x14ac:dyDescent="0.25">
      <c r="A15" s="52">
        <v>10</v>
      </c>
      <c r="B15" s="53" t="s">
        <v>50</v>
      </c>
      <c r="C15" s="59" t="s">
        <v>253</v>
      </c>
      <c r="D15" s="49" t="s">
        <v>27</v>
      </c>
      <c r="E15" s="53" t="s">
        <v>19</v>
      </c>
      <c r="F15" s="53">
        <v>8</v>
      </c>
      <c r="G15" s="65">
        <v>93</v>
      </c>
      <c r="H15" s="49" t="s">
        <v>24</v>
      </c>
      <c r="I15" s="54" t="s">
        <v>51</v>
      </c>
      <c r="J15" s="53">
        <v>25</v>
      </c>
      <c r="K15" s="65">
        <v>76</v>
      </c>
      <c r="L15" s="53">
        <v>60</v>
      </c>
      <c r="M15" s="65">
        <v>0</v>
      </c>
      <c r="N15" s="53">
        <v>5</v>
      </c>
      <c r="O15" s="65">
        <v>5</v>
      </c>
      <c r="P15" s="53">
        <v>5</v>
      </c>
      <c r="Q15" s="65">
        <v>10</v>
      </c>
      <c r="R15" s="53">
        <v>0</v>
      </c>
      <c r="S15" s="55">
        <f t="shared" si="0"/>
        <v>254</v>
      </c>
    </row>
    <row r="16" spans="1:19" ht="30" customHeight="1" x14ac:dyDescent="0.25">
      <c r="A16" s="52">
        <v>11</v>
      </c>
      <c r="B16" s="53" t="s">
        <v>52</v>
      </c>
      <c r="C16" s="59" t="s">
        <v>253</v>
      </c>
      <c r="D16" s="49" t="s">
        <v>53</v>
      </c>
      <c r="E16" s="53" t="s">
        <v>23</v>
      </c>
      <c r="F16" s="53">
        <v>3</v>
      </c>
      <c r="G16" s="65">
        <v>98</v>
      </c>
      <c r="H16" s="49" t="s">
        <v>24</v>
      </c>
      <c r="I16" s="54" t="s">
        <v>54</v>
      </c>
      <c r="J16" s="53">
        <v>5</v>
      </c>
      <c r="K16" s="65">
        <v>96</v>
      </c>
      <c r="L16" s="53">
        <v>40</v>
      </c>
      <c r="M16" s="65">
        <v>0</v>
      </c>
      <c r="N16" s="53">
        <v>5</v>
      </c>
      <c r="O16" s="65">
        <v>5</v>
      </c>
      <c r="P16" s="53">
        <v>0</v>
      </c>
      <c r="Q16" s="65">
        <v>10</v>
      </c>
      <c r="R16" s="53">
        <v>0</v>
      </c>
      <c r="S16" s="55">
        <f t="shared" si="0"/>
        <v>254</v>
      </c>
    </row>
    <row r="17" spans="1:19" ht="30" customHeight="1" x14ac:dyDescent="0.25">
      <c r="A17" s="52">
        <v>12</v>
      </c>
      <c r="B17" s="53" t="s">
        <v>55</v>
      </c>
      <c r="C17" s="59" t="s">
        <v>253</v>
      </c>
      <c r="D17" s="49" t="s">
        <v>56</v>
      </c>
      <c r="E17" s="53" t="s">
        <v>23</v>
      </c>
      <c r="F17" s="53">
        <v>29</v>
      </c>
      <c r="G17" s="65">
        <v>72</v>
      </c>
      <c r="H17" s="49" t="s">
        <v>57</v>
      </c>
      <c r="I17" s="54" t="s">
        <v>58</v>
      </c>
      <c r="J17" s="53">
        <v>40</v>
      </c>
      <c r="K17" s="65">
        <v>61</v>
      </c>
      <c r="L17" s="53">
        <v>80</v>
      </c>
      <c r="M17" s="65">
        <v>20</v>
      </c>
      <c r="N17" s="53">
        <v>5</v>
      </c>
      <c r="O17" s="65">
        <v>5</v>
      </c>
      <c r="P17" s="53">
        <v>10</v>
      </c>
      <c r="Q17" s="65">
        <v>0</v>
      </c>
      <c r="R17" s="53">
        <v>0</v>
      </c>
      <c r="S17" s="55">
        <f t="shared" si="0"/>
        <v>253</v>
      </c>
    </row>
    <row r="18" spans="1:19" ht="30" customHeight="1" x14ac:dyDescent="0.25">
      <c r="A18" s="52">
        <v>13</v>
      </c>
      <c r="B18" s="53" t="s">
        <v>59</v>
      </c>
      <c r="C18" s="59" t="s">
        <v>253</v>
      </c>
      <c r="D18" s="49" t="s">
        <v>60</v>
      </c>
      <c r="E18" s="53" t="s">
        <v>19</v>
      </c>
      <c r="F18" s="53">
        <v>1</v>
      </c>
      <c r="G18" s="65">
        <v>100</v>
      </c>
      <c r="H18" s="49" t="s">
        <v>41</v>
      </c>
      <c r="I18" s="54" t="s">
        <v>61</v>
      </c>
      <c r="J18" s="53">
        <v>1</v>
      </c>
      <c r="K18" s="65">
        <v>100</v>
      </c>
      <c r="L18" s="53">
        <v>40</v>
      </c>
      <c r="M18" s="65">
        <v>0</v>
      </c>
      <c r="N18" s="53">
        <v>5</v>
      </c>
      <c r="O18" s="65">
        <v>5</v>
      </c>
      <c r="P18" s="53">
        <v>0</v>
      </c>
      <c r="Q18" s="65">
        <v>0</v>
      </c>
      <c r="R18" s="53">
        <v>0</v>
      </c>
      <c r="S18" s="55">
        <f t="shared" si="0"/>
        <v>250</v>
      </c>
    </row>
    <row r="19" spans="1:19" ht="30" customHeight="1" x14ac:dyDescent="0.25">
      <c r="A19" s="52">
        <v>14</v>
      </c>
      <c r="B19" s="53" t="s">
        <v>62</v>
      </c>
      <c r="C19" s="59" t="s">
        <v>253</v>
      </c>
      <c r="D19" s="49" t="s">
        <v>44</v>
      </c>
      <c r="E19" s="53" t="s">
        <v>23</v>
      </c>
      <c r="F19" s="53">
        <v>32</v>
      </c>
      <c r="G19" s="65">
        <v>69</v>
      </c>
      <c r="H19" s="49" t="s">
        <v>41</v>
      </c>
      <c r="I19" s="54" t="s">
        <v>248</v>
      </c>
      <c r="J19" s="53">
        <v>41</v>
      </c>
      <c r="K19" s="65">
        <v>60</v>
      </c>
      <c r="L19" s="53">
        <v>80</v>
      </c>
      <c r="M19" s="65">
        <v>20</v>
      </c>
      <c r="N19" s="53">
        <v>5</v>
      </c>
      <c r="O19" s="65">
        <v>5</v>
      </c>
      <c r="P19" s="53">
        <v>10</v>
      </c>
      <c r="Q19" s="65">
        <v>0</v>
      </c>
      <c r="R19" s="53">
        <v>0</v>
      </c>
      <c r="S19" s="55">
        <f t="shared" si="0"/>
        <v>249</v>
      </c>
    </row>
    <row r="20" spans="1:19" ht="30" customHeight="1" x14ac:dyDescent="0.25">
      <c r="A20" s="52">
        <v>15</v>
      </c>
      <c r="B20" s="53" t="s">
        <v>63</v>
      </c>
      <c r="C20" s="59" t="s">
        <v>253</v>
      </c>
      <c r="D20" s="49" t="s">
        <v>56</v>
      </c>
      <c r="E20" s="53" t="s">
        <v>23</v>
      </c>
      <c r="F20" s="49">
        <v>29</v>
      </c>
      <c r="G20" s="66">
        <v>72</v>
      </c>
      <c r="H20" s="49" t="s">
        <v>57</v>
      </c>
      <c r="I20" s="49" t="s">
        <v>249</v>
      </c>
      <c r="J20" s="49">
        <v>40</v>
      </c>
      <c r="K20" s="66">
        <v>61</v>
      </c>
      <c r="L20" s="49">
        <v>80</v>
      </c>
      <c r="M20" s="66">
        <v>20</v>
      </c>
      <c r="N20" s="49">
        <v>5</v>
      </c>
      <c r="O20" s="66">
        <v>5</v>
      </c>
      <c r="P20" s="49">
        <v>0</v>
      </c>
      <c r="Q20" s="66">
        <v>5</v>
      </c>
      <c r="R20" s="49">
        <v>0</v>
      </c>
      <c r="S20" s="55">
        <f>+SUM(R20+Q20+P20+O20+N20+M20+L20+K20+G20)</f>
        <v>248</v>
      </c>
    </row>
    <row r="21" spans="1:19" ht="30" customHeight="1" x14ac:dyDescent="0.25">
      <c r="A21" s="52">
        <v>16</v>
      </c>
      <c r="B21" s="53" t="s">
        <v>64</v>
      </c>
      <c r="C21" s="59" t="s">
        <v>253</v>
      </c>
      <c r="D21" s="49" t="s">
        <v>65</v>
      </c>
      <c r="E21" s="53" t="s">
        <v>23</v>
      </c>
      <c r="F21" s="53">
        <v>27</v>
      </c>
      <c r="G21" s="65">
        <v>74</v>
      </c>
      <c r="H21" s="49" t="s">
        <v>24</v>
      </c>
      <c r="I21" s="54" t="s">
        <v>66</v>
      </c>
      <c r="J21" s="53">
        <v>2</v>
      </c>
      <c r="K21" s="65">
        <v>99</v>
      </c>
      <c r="L21" s="53">
        <v>40</v>
      </c>
      <c r="M21" s="65">
        <v>10</v>
      </c>
      <c r="N21" s="53">
        <v>5</v>
      </c>
      <c r="O21" s="65">
        <v>5</v>
      </c>
      <c r="P21" s="53">
        <v>5</v>
      </c>
      <c r="Q21" s="65">
        <v>10</v>
      </c>
      <c r="R21" s="53">
        <v>0</v>
      </c>
      <c r="S21" s="55">
        <f t="shared" si="0"/>
        <v>248</v>
      </c>
    </row>
    <row r="22" spans="1:19" ht="30" customHeight="1" x14ac:dyDescent="0.25">
      <c r="A22" s="52">
        <v>17</v>
      </c>
      <c r="B22" s="53" t="s">
        <v>67</v>
      </c>
      <c r="C22" s="59" t="s">
        <v>253</v>
      </c>
      <c r="D22" s="49" t="s">
        <v>44</v>
      </c>
      <c r="E22" s="53" t="s">
        <v>23</v>
      </c>
      <c r="F22" s="53">
        <v>32</v>
      </c>
      <c r="G22" s="65">
        <v>69</v>
      </c>
      <c r="H22" s="49" t="s">
        <v>41</v>
      </c>
      <c r="I22" s="54" t="s">
        <v>45</v>
      </c>
      <c r="J22" s="53">
        <v>41</v>
      </c>
      <c r="K22" s="65">
        <v>60</v>
      </c>
      <c r="L22" s="53">
        <v>80</v>
      </c>
      <c r="M22" s="65">
        <v>10</v>
      </c>
      <c r="N22" s="53">
        <v>5</v>
      </c>
      <c r="O22" s="65">
        <v>5</v>
      </c>
      <c r="P22" s="53">
        <v>5</v>
      </c>
      <c r="Q22" s="65">
        <v>10</v>
      </c>
      <c r="R22" s="53">
        <v>0</v>
      </c>
      <c r="S22" s="55">
        <f t="shared" si="0"/>
        <v>244</v>
      </c>
    </row>
    <row r="23" spans="1:19" ht="30" customHeight="1" x14ac:dyDescent="0.25">
      <c r="A23" s="52">
        <v>18</v>
      </c>
      <c r="B23" s="53" t="s">
        <v>68</v>
      </c>
      <c r="C23" s="59" t="s">
        <v>253</v>
      </c>
      <c r="D23" s="49" t="s">
        <v>44</v>
      </c>
      <c r="E23" s="53" t="s">
        <v>19</v>
      </c>
      <c r="F23" s="53">
        <v>38</v>
      </c>
      <c r="G23" s="65">
        <v>63</v>
      </c>
      <c r="H23" s="49" t="s">
        <v>57</v>
      </c>
      <c r="I23" s="54" t="s">
        <v>69</v>
      </c>
      <c r="J23" s="53">
        <v>22</v>
      </c>
      <c r="K23" s="65">
        <v>79</v>
      </c>
      <c r="L23" s="53">
        <v>80</v>
      </c>
      <c r="M23" s="65">
        <v>0</v>
      </c>
      <c r="N23" s="53">
        <v>5</v>
      </c>
      <c r="O23" s="65">
        <v>5</v>
      </c>
      <c r="P23" s="53">
        <v>0</v>
      </c>
      <c r="Q23" s="65">
        <v>10</v>
      </c>
      <c r="R23" s="53">
        <v>0</v>
      </c>
      <c r="S23" s="55">
        <f t="shared" si="0"/>
        <v>242</v>
      </c>
    </row>
    <row r="24" spans="1:19" ht="30" customHeight="1" x14ac:dyDescent="0.25">
      <c r="A24" s="52">
        <v>19</v>
      </c>
      <c r="B24" s="53" t="s">
        <v>70</v>
      </c>
      <c r="C24" s="59" t="s">
        <v>253</v>
      </c>
      <c r="D24" s="49" t="s">
        <v>44</v>
      </c>
      <c r="E24" s="53" t="s">
        <v>23</v>
      </c>
      <c r="F24" s="53">
        <v>32</v>
      </c>
      <c r="G24" s="65">
        <v>69</v>
      </c>
      <c r="H24" s="49" t="s">
        <v>71</v>
      </c>
      <c r="I24" s="54" t="s">
        <v>69</v>
      </c>
      <c r="J24" s="53">
        <v>22</v>
      </c>
      <c r="K24" s="65">
        <v>79</v>
      </c>
      <c r="L24" s="53">
        <v>60</v>
      </c>
      <c r="M24" s="65">
        <v>0</v>
      </c>
      <c r="N24" s="53">
        <v>5</v>
      </c>
      <c r="O24" s="65">
        <v>5</v>
      </c>
      <c r="P24" s="53">
        <v>10</v>
      </c>
      <c r="Q24" s="65">
        <v>10</v>
      </c>
      <c r="R24" s="53">
        <v>0</v>
      </c>
      <c r="S24" s="55">
        <f t="shared" si="0"/>
        <v>238</v>
      </c>
    </row>
    <row r="25" spans="1:19" ht="30" customHeight="1" x14ac:dyDescent="0.25">
      <c r="A25" s="52">
        <v>20</v>
      </c>
      <c r="B25" s="53" t="s">
        <v>73</v>
      </c>
      <c r="C25" s="59" t="s">
        <v>253</v>
      </c>
      <c r="D25" s="49" t="s">
        <v>33</v>
      </c>
      <c r="E25" s="53" t="s">
        <v>19</v>
      </c>
      <c r="F25" s="53">
        <v>20</v>
      </c>
      <c r="G25" s="65">
        <v>81</v>
      </c>
      <c r="H25" s="49" t="s">
        <v>24</v>
      </c>
      <c r="I25" s="54" t="s">
        <v>74</v>
      </c>
      <c r="J25" s="53">
        <v>51</v>
      </c>
      <c r="K25" s="65">
        <v>50</v>
      </c>
      <c r="L25" s="53">
        <v>80</v>
      </c>
      <c r="M25" s="65">
        <v>0</v>
      </c>
      <c r="N25" s="53">
        <v>5</v>
      </c>
      <c r="O25" s="65">
        <v>5</v>
      </c>
      <c r="P25" s="53">
        <v>10</v>
      </c>
      <c r="Q25" s="65">
        <v>5</v>
      </c>
      <c r="R25" s="53">
        <v>0</v>
      </c>
      <c r="S25" s="55">
        <f t="shared" si="0"/>
        <v>236</v>
      </c>
    </row>
    <row r="26" spans="1:19" ht="30" customHeight="1" x14ac:dyDescent="0.25">
      <c r="A26" s="52">
        <v>21</v>
      </c>
      <c r="B26" s="53" t="s">
        <v>75</v>
      </c>
      <c r="C26" s="59" t="s">
        <v>253</v>
      </c>
      <c r="D26" s="49" t="s">
        <v>247</v>
      </c>
      <c r="E26" s="53" t="s">
        <v>23</v>
      </c>
      <c r="F26" s="53">
        <v>27</v>
      </c>
      <c r="G26" s="65">
        <v>74</v>
      </c>
      <c r="H26" s="49" t="s">
        <v>24</v>
      </c>
      <c r="I26" s="54" t="s">
        <v>76</v>
      </c>
      <c r="J26" s="53">
        <v>2</v>
      </c>
      <c r="K26" s="65">
        <v>99</v>
      </c>
      <c r="L26" s="53">
        <v>40</v>
      </c>
      <c r="M26" s="65">
        <v>0</v>
      </c>
      <c r="N26" s="53">
        <v>5</v>
      </c>
      <c r="O26" s="65">
        <v>5</v>
      </c>
      <c r="P26" s="53">
        <v>0</v>
      </c>
      <c r="Q26" s="65">
        <v>10</v>
      </c>
      <c r="R26" s="53">
        <v>0</v>
      </c>
      <c r="S26" s="55">
        <f t="shared" si="0"/>
        <v>233</v>
      </c>
    </row>
    <row r="27" spans="1:19" ht="30" customHeight="1" x14ac:dyDescent="0.25">
      <c r="A27" s="52">
        <v>22</v>
      </c>
      <c r="B27" s="53" t="s">
        <v>77</v>
      </c>
      <c r="C27" s="59" t="s">
        <v>253</v>
      </c>
      <c r="D27" s="49" t="s">
        <v>44</v>
      </c>
      <c r="E27" s="53" t="s">
        <v>23</v>
      </c>
      <c r="F27" s="53">
        <v>32</v>
      </c>
      <c r="G27" s="65">
        <v>69</v>
      </c>
      <c r="H27" s="49" t="s">
        <v>24</v>
      </c>
      <c r="I27" s="54" t="s">
        <v>78</v>
      </c>
      <c r="J27" s="53">
        <v>17</v>
      </c>
      <c r="K27" s="65">
        <v>84</v>
      </c>
      <c r="L27" s="53">
        <v>60</v>
      </c>
      <c r="M27" s="65">
        <v>0</v>
      </c>
      <c r="N27" s="53">
        <v>5</v>
      </c>
      <c r="O27" s="65">
        <v>5</v>
      </c>
      <c r="P27" s="53">
        <v>5</v>
      </c>
      <c r="Q27" s="65">
        <v>0</v>
      </c>
      <c r="R27" s="53">
        <v>0</v>
      </c>
      <c r="S27" s="55">
        <f t="shared" si="0"/>
        <v>228</v>
      </c>
    </row>
    <row r="28" spans="1:19" ht="30" customHeight="1" x14ac:dyDescent="0.25">
      <c r="A28" s="52">
        <v>23</v>
      </c>
      <c r="B28" s="53" t="s">
        <v>79</v>
      </c>
      <c r="C28" s="59" t="s">
        <v>253</v>
      </c>
      <c r="D28" s="49" t="s">
        <v>80</v>
      </c>
      <c r="E28" s="53" t="s">
        <v>19</v>
      </c>
      <c r="F28" s="53">
        <v>20</v>
      </c>
      <c r="G28" s="65">
        <v>81</v>
      </c>
      <c r="H28" s="49" t="s">
        <v>24</v>
      </c>
      <c r="I28" s="54" t="s">
        <v>81</v>
      </c>
      <c r="J28" s="53">
        <v>51</v>
      </c>
      <c r="K28" s="65">
        <v>50</v>
      </c>
      <c r="L28" s="53">
        <v>80</v>
      </c>
      <c r="M28" s="65">
        <v>0</v>
      </c>
      <c r="N28" s="53">
        <v>5</v>
      </c>
      <c r="O28" s="65">
        <v>5</v>
      </c>
      <c r="P28" s="53">
        <v>5</v>
      </c>
      <c r="Q28" s="65">
        <v>0</v>
      </c>
      <c r="R28" s="53">
        <v>0</v>
      </c>
      <c r="S28" s="55">
        <f t="shared" si="0"/>
        <v>226</v>
      </c>
    </row>
    <row r="29" spans="1:19" ht="30" customHeight="1" x14ac:dyDescent="0.25">
      <c r="A29" s="52">
        <v>24</v>
      </c>
      <c r="B29" s="53" t="s">
        <v>82</v>
      </c>
      <c r="C29" s="59" t="s">
        <v>253</v>
      </c>
      <c r="D29" s="49" t="s">
        <v>83</v>
      </c>
      <c r="E29" s="53" t="s">
        <v>19</v>
      </c>
      <c r="F29" s="53">
        <v>27</v>
      </c>
      <c r="G29" s="65">
        <v>74</v>
      </c>
      <c r="H29" s="49" t="s">
        <v>41</v>
      </c>
      <c r="I29" s="54" t="s">
        <v>84</v>
      </c>
      <c r="J29" s="53">
        <v>45</v>
      </c>
      <c r="K29" s="65">
        <v>56</v>
      </c>
      <c r="L29" s="53">
        <v>60</v>
      </c>
      <c r="M29" s="65">
        <v>20</v>
      </c>
      <c r="N29" s="53">
        <v>5</v>
      </c>
      <c r="O29" s="65">
        <v>5</v>
      </c>
      <c r="P29" s="53">
        <v>0</v>
      </c>
      <c r="Q29" s="65">
        <v>5</v>
      </c>
      <c r="R29" s="53">
        <v>0</v>
      </c>
      <c r="S29" s="55">
        <f>+SUM(R29+Q29+P29+O29+N29+M29+L29+K29+G29)</f>
        <v>225</v>
      </c>
    </row>
    <row r="30" spans="1:19" ht="30" customHeight="1" x14ac:dyDescent="0.25">
      <c r="A30" s="52">
        <v>25</v>
      </c>
      <c r="B30" s="53" t="s">
        <v>85</v>
      </c>
      <c r="C30" s="59" t="s">
        <v>253</v>
      </c>
      <c r="D30" s="49" t="s">
        <v>60</v>
      </c>
      <c r="E30" s="53" t="s">
        <v>19</v>
      </c>
      <c r="F30" s="53">
        <v>1</v>
      </c>
      <c r="G30" s="65">
        <v>100</v>
      </c>
      <c r="H30" s="49" t="s">
        <v>41</v>
      </c>
      <c r="I30" s="54" t="s">
        <v>86</v>
      </c>
      <c r="J30" s="53">
        <v>1</v>
      </c>
      <c r="K30" s="65">
        <v>100</v>
      </c>
      <c r="L30" s="53">
        <v>0</v>
      </c>
      <c r="M30" s="65">
        <v>0</v>
      </c>
      <c r="N30" s="53">
        <v>5</v>
      </c>
      <c r="O30" s="65">
        <v>5</v>
      </c>
      <c r="P30" s="53">
        <v>5</v>
      </c>
      <c r="Q30" s="65">
        <v>10</v>
      </c>
      <c r="R30" s="53">
        <v>0</v>
      </c>
      <c r="S30" s="55">
        <f t="shared" si="0"/>
        <v>225</v>
      </c>
    </row>
    <row r="31" spans="1:19" ht="30" customHeight="1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1"/>
    </row>
    <row r="32" spans="1:19" ht="30" customHeight="1" x14ac:dyDescent="0.25">
      <c r="A32" s="52">
        <v>26</v>
      </c>
      <c r="B32" s="53" t="s">
        <v>87</v>
      </c>
      <c r="C32" s="60" t="s">
        <v>254</v>
      </c>
      <c r="D32" s="49" t="s">
        <v>40</v>
      </c>
      <c r="E32" s="53" t="s">
        <v>19</v>
      </c>
      <c r="F32" s="53">
        <v>8</v>
      </c>
      <c r="G32" s="65">
        <v>93</v>
      </c>
      <c r="H32" s="49" t="s">
        <v>28</v>
      </c>
      <c r="I32" s="54" t="s">
        <v>88</v>
      </c>
      <c r="J32" s="53">
        <v>12</v>
      </c>
      <c r="K32" s="65">
        <v>89</v>
      </c>
      <c r="L32" s="53">
        <v>20</v>
      </c>
      <c r="M32" s="65">
        <v>0</v>
      </c>
      <c r="N32" s="53">
        <v>5</v>
      </c>
      <c r="O32" s="65">
        <v>5</v>
      </c>
      <c r="P32" s="53">
        <v>0</v>
      </c>
      <c r="Q32" s="65">
        <v>10</v>
      </c>
      <c r="R32" s="53">
        <v>0</v>
      </c>
      <c r="S32" s="55">
        <f t="shared" si="0"/>
        <v>222</v>
      </c>
    </row>
    <row r="33" spans="1:19" ht="30" customHeight="1" x14ac:dyDescent="0.25">
      <c r="A33" s="52">
        <v>27</v>
      </c>
      <c r="B33" s="53" t="s">
        <v>89</v>
      </c>
      <c r="C33" s="60" t="s">
        <v>254</v>
      </c>
      <c r="D33" s="49" t="s">
        <v>22</v>
      </c>
      <c r="E33" s="53" t="s">
        <v>23</v>
      </c>
      <c r="F33" s="53">
        <v>1</v>
      </c>
      <c r="G33" s="65">
        <v>100</v>
      </c>
      <c r="H33" s="49" t="s">
        <v>24</v>
      </c>
      <c r="I33" s="54" t="s">
        <v>90</v>
      </c>
      <c r="J33" s="53">
        <v>4</v>
      </c>
      <c r="K33" s="65">
        <v>97</v>
      </c>
      <c r="L33" s="53">
        <v>0</v>
      </c>
      <c r="M33" s="65">
        <v>0</v>
      </c>
      <c r="N33" s="53">
        <v>5</v>
      </c>
      <c r="O33" s="65">
        <v>5</v>
      </c>
      <c r="P33" s="53">
        <v>5</v>
      </c>
      <c r="Q33" s="65">
        <v>10</v>
      </c>
      <c r="R33" s="53">
        <v>0</v>
      </c>
      <c r="S33" s="55">
        <f t="shared" si="0"/>
        <v>222</v>
      </c>
    </row>
    <row r="34" spans="1:19" ht="30" customHeight="1" x14ac:dyDescent="0.25">
      <c r="A34" s="52">
        <v>28</v>
      </c>
      <c r="B34" s="53" t="s">
        <v>91</v>
      </c>
      <c r="C34" s="60" t="s">
        <v>254</v>
      </c>
      <c r="D34" s="49" t="s">
        <v>44</v>
      </c>
      <c r="E34" s="53" t="s">
        <v>23</v>
      </c>
      <c r="F34" s="53">
        <v>32</v>
      </c>
      <c r="G34" s="65">
        <v>69</v>
      </c>
      <c r="H34" s="49" t="s">
        <v>41</v>
      </c>
      <c r="I34" s="54" t="s">
        <v>45</v>
      </c>
      <c r="J34" s="53">
        <v>41</v>
      </c>
      <c r="K34" s="65">
        <v>60</v>
      </c>
      <c r="L34" s="53">
        <v>40</v>
      </c>
      <c r="M34" s="65">
        <v>20</v>
      </c>
      <c r="N34" s="53">
        <v>5</v>
      </c>
      <c r="O34" s="65">
        <v>5</v>
      </c>
      <c r="P34" s="53">
        <v>10</v>
      </c>
      <c r="Q34" s="65">
        <v>10</v>
      </c>
      <c r="R34" s="53">
        <v>0</v>
      </c>
      <c r="S34" s="55">
        <f t="shared" si="0"/>
        <v>219</v>
      </c>
    </row>
    <row r="35" spans="1:19" ht="30" customHeight="1" x14ac:dyDescent="0.25">
      <c r="A35" s="52">
        <v>29</v>
      </c>
      <c r="B35" s="53" t="s">
        <v>92</v>
      </c>
      <c r="C35" s="60" t="s">
        <v>254</v>
      </c>
      <c r="D35" s="49" t="s">
        <v>44</v>
      </c>
      <c r="E35" s="53" t="s">
        <v>23</v>
      </c>
      <c r="F35" s="53">
        <v>32</v>
      </c>
      <c r="G35" s="65">
        <v>69</v>
      </c>
      <c r="H35" s="49" t="s">
        <v>71</v>
      </c>
      <c r="I35" s="54" t="s">
        <v>93</v>
      </c>
      <c r="J35" s="53">
        <v>22</v>
      </c>
      <c r="K35" s="65">
        <v>79</v>
      </c>
      <c r="L35" s="53">
        <v>60</v>
      </c>
      <c r="M35" s="65">
        <v>0</v>
      </c>
      <c r="N35" s="53">
        <v>5</v>
      </c>
      <c r="O35" s="65">
        <v>5</v>
      </c>
      <c r="P35" s="53">
        <v>0</v>
      </c>
      <c r="Q35" s="65">
        <v>0</v>
      </c>
      <c r="R35" s="53">
        <v>0</v>
      </c>
      <c r="S35" s="55">
        <f t="shared" si="0"/>
        <v>218</v>
      </c>
    </row>
    <row r="36" spans="1:19" ht="30" customHeight="1" x14ac:dyDescent="0.25">
      <c r="A36" s="52">
        <v>30</v>
      </c>
      <c r="B36" s="53" t="s">
        <v>94</v>
      </c>
      <c r="C36" s="60" t="s">
        <v>254</v>
      </c>
      <c r="D36" s="49" t="s">
        <v>80</v>
      </c>
      <c r="E36" s="53" t="s">
        <v>19</v>
      </c>
      <c r="F36" s="53">
        <v>20</v>
      </c>
      <c r="G36" s="65">
        <v>81</v>
      </c>
      <c r="H36" s="49" t="s">
        <v>24</v>
      </c>
      <c r="I36" s="54" t="s">
        <v>95</v>
      </c>
      <c r="J36" s="53">
        <v>51</v>
      </c>
      <c r="K36" s="65">
        <v>50</v>
      </c>
      <c r="L36" s="53">
        <v>60</v>
      </c>
      <c r="M36" s="65">
        <v>0</v>
      </c>
      <c r="N36" s="53">
        <v>5</v>
      </c>
      <c r="O36" s="65">
        <v>5</v>
      </c>
      <c r="P36" s="53">
        <v>5</v>
      </c>
      <c r="Q36" s="65">
        <v>10</v>
      </c>
      <c r="R36" s="53">
        <v>0</v>
      </c>
      <c r="S36" s="55">
        <f t="shared" si="0"/>
        <v>216</v>
      </c>
    </row>
    <row r="37" spans="1:19" ht="30" customHeight="1" x14ac:dyDescent="0.25">
      <c r="A37" s="52">
        <v>31</v>
      </c>
      <c r="B37" s="53" t="s">
        <v>96</v>
      </c>
      <c r="C37" s="60" t="s">
        <v>254</v>
      </c>
      <c r="D37" s="49" t="s">
        <v>83</v>
      </c>
      <c r="E37" s="53" t="s">
        <v>19</v>
      </c>
      <c r="F37" s="53">
        <v>27</v>
      </c>
      <c r="G37" s="65">
        <v>74</v>
      </c>
      <c r="H37" s="49" t="s">
        <v>41</v>
      </c>
      <c r="I37" s="54" t="s">
        <v>250</v>
      </c>
      <c r="J37" s="53">
        <v>45</v>
      </c>
      <c r="K37" s="65">
        <v>56</v>
      </c>
      <c r="L37" s="53">
        <v>60</v>
      </c>
      <c r="M37" s="65">
        <v>0</v>
      </c>
      <c r="N37" s="53">
        <v>5</v>
      </c>
      <c r="O37" s="65">
        <v>5</v>
      </c>
      <c r="P37" s="53">
        <v>5</v>
      </c>
      <c r="Q37" s="65">
        <v>10</v>
      </c>
      <c r="R37" s="53">
        <v>0</v>
      </c>
      <c r="S37" s="55">
        <f>+SUM(R37+Q37+P37+O37+N37+M37+L37+K37+G37)</f>
        <v>215</v>
      </c>
    </row>
    <row r="38" spans="1:19" ht="30" customHeight="1" x14ac:dyDescent="0.25">
      <c r="A38" s="52">
        <v>32</v>
      </c>
      <c r="B38" s="53" t="s">
        <v>97</v>
      </c>
      <c r="C38" s="60" t="s">
        <v>254</v>
      </c>
      <c r="D38" s="49" t="s">
        <v>27</v>
      </c>
      <c r="E38" s="53" t="s">
        <v>19</v>
      </c>
      <c r="F38" s="53">
        <v>8</v>
      </c>
      <c r="G38" s="65">
        <v>93</v>
      </c>
      <c r="H38" s="49" t="s">
        <v>41</v>
      </c>
      <c r="I38" s="54" t="s">
        <v>98</v>
      </c>
      <c r="J38" s="53">
        <v>39</v>
      </c>
      <c r="K38" s="65">
        <v>62</v>
      </c>
      <c r="L38" s="53">
        <v>40</v>
      </c>
      <c r="M38" s="65">
        <v>0</v>
      </c>
      <c r="N38" s="53">
        <v>5</v>
      </c>
      <c r="O38" s="65">
        <v>5</v>
      </c>
      <c r="P38" s="53">
        <v>0</v>
      </c>
      <c r="Q38" s="65">
        <v>10</v>
      </c>
      <c r="R38" s="53">
        <v>0</v>
      </c>
      <c r="S38" s="55">
        <f t="shared" si="0"/>
        <v>215</v>
      </c>
    </row>
    <row r="39" spans="1:19" ht="30" customHeight="1" x14ac:dyDescent="0.25">
      <c r="A39" s="52">
        <v>33</v>
      </c>
      <c r="B39" s="53" t="s">
        <v>99</v>
      </c>
      <c r="C39" s="60" t="s">
        <v>254</v>
      </c>
      <c r="D39" s="49" t="s">
        <v>100</v>
      </c>
      <c r="E39" s="53" t="s">
        <v>101</v>
      </c>
      <c r="F39" s="53">
        <v>5</v>
      </c>
      <c r="G39" s="65">
        <v>96</v>
      </c>
      <c r="H39" s="49" t="s">
        <v>41</v>
      </c>
      <c r="I39" s="54" t="s">
        <v>102</v>
      </c>
      <c r="J39" s="53">
        <v>5</v>
      </c>
      <c r="K39" s="65">
        <v>96</v>
      </c>
      <c r="L39" s="53">
        <v>0</v>
      </c>
      <c r="M39" s="65">
        <v>0</v>
      </c>
      <c r="N39" s="53">
        <v>5</v>
      </c>
      <c r="O39" s="65">
        <v>5</v>
      </c>
      <c r="P39" s="53">
        <v>0</v>
      </c>
      <c r="Q39" s="65">
        <v>10</v>
      </c>
      <c r="R39" s="53">
        <v>0</v>
      </c>
      <c r="S39" s="55">
        <f t="shared" si="0"/>
        <v>212</v>
      </c>
    </row>
    <row r="40" spans="1:19" ht="30" customHeight="1" x14ac:dyDescent="0.25">
      <c r="A40" s="52">
        <v>34</v>
      </c>
      <c r="B40" s="53" t="s">
        <v>103</v>
      </c>
      <c r="C40" s="60" t="s">
        <v>254</v>
      </c>
      <c r="D40" s="49" t="s">
        <v>53</v>
      </c>
      <c r="E40" s="53" t="s">
        <v>23</v>
      </c>
      <c r="F40" s="53">
        <v>3</v>
      </c>
      <c r="G40" s="65">
        <v>98</v>
      </c>
      <c r="H40" s="49" t="s">
        <v>41</v>
      </c>
      <c r="I40" s="54" t="s">
        <v>104</v>
      </c>
      <c r="J40" s="53">
        <v>3</v>
      </c>
      <c r="K40" s="65">
        <v>98</v>
      </c>
      <c r="L40" s="53">
        <v>0</v>
      </c>
      <c r="M40" s="65">
        <v>0</v>
      </c>
      <c r="N40" s="53">
        <v>5</v>
      </c>
      <c r="O40" s="65">
        <v>5</v>
      </c>
      <c r="P40" s="53">
        <v>0</v>
      </c>
      <c r="Q40" s="65">
        <v>5</v>
      </c>
      <c r="R40" s="53">
        <v>0</v>
      </c>
      <c r="S40" s="55">
        <f t="shared" si="0"/>
        <v>211</v>
      </c>
    </row>
    <row r="41" spans="1:19" ht="30" customHeight="1" x14ac:dyDescent="0.25">
      <c r="A41" s="52">
        <v>35</v>
      </c>
      <c r="B41" s="53" t="s">
        <v>105</v>
      </c>
      <c r="C41" s="60" t="s">
        <v>254</v>
      </c>
      <c r="D41" s="49" t="s">
        <v>80</v>
      </c>
      <c r="E41" s="53" t="s">
        <v>19</v>
      </c>
      <c r="F41" s="53">
        <v>20</v>
      </c>
      <c r="G41" s="65">
        <v>81</v>
      </c>
      <c r="H41" s="49" t="s">
        <v>28</v>
      </c>
      <c r="I41" s="54" t="s">
        <v>106</v>
      </c>
      <c r="J41" s="53">
        <v>11</v>
      </c>
      <c r="K41" s="65">
        <v>90</v>
      </c>
      <c r="L41" s="53">
        <v>20</v>
      </c>
      <c r="M41" s="65">
        <v>0</v>
      </c>
      <c r="N41" s="53">
        <v>5</v>
      </c>
      <c r="O41" s="65">
        <v>5</v>
      </c>
      <c r="P41" s="53">
        <v>0</v>
      </c>
      <c r="Q41" s="65">
        <v>5</v>
      </c>
      <c r="R41" s="53">
        <v>0</v>
      </c>
      <c r="S41" s="55">
        <f t="shared" si="0"/>
        <v>206</v>
      </c>
    </row>
    <row r="42" spans="1:19" ht="30" customHeight="1" x14ac:dyDescent="0.25">
      <c r="A42" s="52">
        <v>36</v>
      </c>
      <c r="B42" s="53" t="s">
        <v>107</v>
      </c>
      <c r="C42" s="60" t="s">
        <v>254</v>
      </c>
      <c r="D42" s="49" t="s">
        <v>108</v>
      </c>
      <c r="E42" s="53" t="s">
        <v>23</v>
      </c>
      <c r="F42" s="53">
        <v>20</v>
      </c>
      <c r="G42" s="65">
        <v>81</v>
      </c>
      <c r="H42" s="49" t="s">
        <v>24</v>
      </c>
      <c r="I42" s="54" t="s">
        <v>109</v>
      </c>
      <c r="J42" s="53">
        <v>39</v>
      </c>
      <c r="K42" s="65">
        <v>62</v>
      </c>
      <c r="L42" s="53">
        <v>40</v>
      </c>
      <c r="M42" s="65">
        <v>0</v>
      </c>
      <c r="N42" s="53">
        <v>5</v>
      </c>
      <c r="O42" s="65">
        <v>5</v>
      </c>
      <c r="P42" s="53">
        <v>0</v>
      </c>
      <c r="Q42" s="65">
        <v>10</v>
      </c>
      <c r="R42" s="53">
        <v>0</v>
      </c>
      <c r="S42" s="55">
        <f t="shared" si="0"/>
        <v>203</v>
      </c>
    </row>
    <row r="43" spans="1:19" ht="30" customHeight="1" x14ac:dyDescent="0.25">
      <c r="A43" s="52">
        <v>37</v>
      </c>
      <c r="B43" s="53" t="s">
        <v>110</v>
      </c>
      <c r="C43" s="60" t="s">
        <v>254</v>
      </c>
      <c r="D43" s="49" t="s">
        <v>83</v>
      </c>
      <c r="E43" s="53" t="s">
        <v>101</v>
      </c>
      <c r="F43" s="53">
        <v>33</v>
      </c>
      <c r="G43" s="65">
        <v>68</v>
      </c>
      <c r="H43" s="49" t="s">
        <v>24</v>
      </c>
      <c r="I43" s="54" t="s">
        <v>111</v>
      </c>
      <c r="J43" s="53">
        <v>37</v>
      </c>
      <c r="K43" s="65">
        <v>64</v>
      </c>
      <c r="L43" s="53">
        <v>60</v>
      </c>
      <c r="M43" s="65">
        <v>0</v>
      </c>
      <c r="N43" s="53">
        <v>5</v>
      </c>
      <c r="O43" s="65">
        <v>5</v>
      </c>
      <c r="P43" s="53">
        <v>0</v>
      </c>
      <c r="Q43" s="65">
        <v>0</v>
      </c>
      <c r="R43" s="53">
        <v>0</v>
      </c>
      <c r="S43" s="55">
        <f t="shared" si="0"/>
        <v>202</v>
      </c>
    </row>
    <row r="44" spans="1:19" ht="30" customHeight="1" x14ac:dyDescent="0.25">
      <c r="A44" s="52">
        <v>38</v>
      </c>
      <c r="B44" s="51" t="s">
        <v>112</v>
      </c>
      <c r="C44" s="60" t="s">
        <v>254</v>
      </c>
      <c r="D44" s="50" t="s">
        <v>113</v>
      </c>
      <c r="E44" s="50" t="s">
        <v>19</v>
      </c>
      <c r="F44" s="50">
        <v>42</v>
      </c>
      <c r="G44" s="66">
        <v>59</v>
      </c>
      <c r="H44" s="49" t="s">
        <v>24</v>
      </c>
      <c r="I44" s="49" t="s">
        <v>114</v>
      </c>
      <c r="J44" s="50">
        <v>25</v>
      </c>
      <c r="K44" s="66">
        <v>76</v>
      </c>
      <c r="L44" s="50">
        <v>40</v>
      </c>
      <c r="M44" s="66">
        <v>0</v>
      </c>
      <c r="N44" s="50">
        <v>5</v>
      </c>
      <c r="O44" s="66">
        <v>5</v>
      </c>
      <c r="P44" s="50">
        <v>0</v>
      </c>
      <c r="Q44" s="66">
        <v>10</v>
      </c>
      <c r="R44" s="50">
        <v>0</v>
      </c>
      <c r="S44" s="55">
        <f>+SUM(R44+Q44+P44+O44+N44+M44+L44+K44+G44)</f>
        <v>195</v>
      </c>
    </row>
    <row r="45" spans="1:19" ht="30" customHeight="1" x14ac:dyDescent="0.25">
      <c r="A45" s="52">
        <v>39</v>
      </c>
      <c r="B45" s="53" t="s">
        <v>115</v>
      </c>
      <c r="C45" s="60" t="s">
        <v>254</v>
      </c>
      <c r="D45" s="49" t="s">
        <v>27</v>
      </c>
      <c r="E45" s="53" t="s">
        <v>19</v>
      </c>
      <c r="F45" s="53">
        <v>8</v>
      </c>
      <c r="G45" s="65">
        <v>93</v>
      </c>
      <c r="H45" s="49" t="s">
        <v>24</v>
      </c>
      <c r="I45" s="54" t="s">
        <v>116</v>
      </c>
      <c r="J45" s="53">
        <v>25</v>
      </c>
      <c r="K45" s="65">
        <v>76</v>
      </c>
      <c r="L45" s="53">
        <v>0</v>
      </c>
      <c r="M45" s="65">
        <v>0</v>
      </c>
      <c r="N45" s="53">
        <v>5</v>
      </c>
      <c r="O45" s="65">
        <v>5</v>
      </c>
      <c r="P45" s="53">
        <v>5</v>
      </c>
      <c r="Q45" s="65">
        <v>10</v>
      </c>
      <c r="R45" s="53">
        <v>0</v>
      </c>
      <c r="S45" s="55">
        <f t="shared" si="0"/>
        <v>194</v>
      </c>
    </row>
    <row r="46" spans="1:19" ht="30" customHeight="1" x14ac:dyDescent="0.25">
      <c r="A46" s="52">
        <v>40</v>
      </c>
      <c r="B46" s="53" t="s">
        <v>117</v>
      </c>
      <c r="C46" s="60" t="s">
        <v>254</v>
      </c>
      <c r="D46" s="49" t="s">
        <v>118</v>
      </c>
      <c r="E46" s="53" t="s">
        <v>19</v>
      </c>
      <c r="F46" s="53">
        <v>50</v>
      </c>
      <c r="G46" s="65">
        <v>51</v>
      </c>
      <c r="H46" s="49" t="s">
        <v>41</v>
      </c>
      <c r="I46" s="54" t="s">
        <v>119</v>
      </c>
      <c r="J46" s="53">
        <v>15</v>
      </c>
      <c r="K46" s="65">
        <v>86</v>
      </c>
      <c r="L46" s="53">
        <v>20</v>
      </c>
      <c r="M46" s="65">
        <v>20</v>
      </c>
      <c r="N46" s="53">
        <v>5</v>
      </c>
      <c r="O46" s="65">
        <v>5</v>
      </c>
      <c r="P46" s="53">
        <v>5</v>
      </c>
      <c r="Q46" s="65">
        <v>0</v>
      </c>
      <c r="R46" s="53">
        <v>0</v>
      </c>
      <c r="S46" s="55">
        <f t="shared" si="0"/>
        <v>192</v>
      </c>
    </row>
    <row r="47" spans="1:19" ht="30" customHeight="1" x14ac:dyDescent="0.25">
      <c r="A47" s="52">
        <v>41</v>
      </c>
      <c r="B47" s="53" t="s">
        <v>120</v>
      </c>
      <c r="C47" s="60" t="s">
        <v>254</v>
      </c>
      <c r="D47" s="49" t="s">
        <v>121</v>
      </c>
      <c r="E47" s="53" t="s">
        <v>19</v>
      </c>
      <c r="F47" s="53">
        <v>49</v>
      </c>
      <c r="G47" s="65">
        <v>52</v>
      </c>
      <c r="H47" s="49" t="s">
        <v>57</v>
      </c>
      <c r="I47" s="54" t="s">
        <v>122</v>
      </c>
      <c r="J47" s="53">
        <v>59</v>
      </c>
      <c r="K47" s="65">
        <v>42</v>
      </c>
      <c r="L47" s="53">
        <v>60</v>
      </c>
      <c r="M47" s="65">
        <v>0</v>
      </c>
      <c r="N47" s="53">
        <v>5</v>
      </c>
      <c r="O47" s="65">
        <v>5</v>
      </c>
      <c r="P47" s="53">
        <v>10</v>
      </c>
      <c r="Q47" s="65">
        <v>10</v>
      </c>
      <c r="R47" s="53">
        <v>0</v>
      </c>
      <c r="S47" s="55">
        <f t="shared" si="0"/>
        <v>184</v>
      </c>
    </row>
    <row r="48" spans="1:19" ht="30" customHeight="1" x14ac:dyDescent="0.25">
      <c r="A48" s="52">
        <v>42</v>
      </c>
      <c r="B48" s="53" t="s">
        <v>123</v>
      </c>
      <c r="C48" s="60" t="s">
        <v>254</v>
      </c>
      <c r="D48" s="49" t="s">
        <v>124</v>
      </c>
      <c r="E48" s="53" t="s">
        <v>19</v>
      </c>
      <c r="F48" s="53">
        <v>33</v>
      </c>
      <c r="G48" s="65">
        <v>68</v>
      </c>
      <c r="H48" s="49" t="s">
        <v>24</v>
      </c>
      <c r="I48" s="54" t="s">
        <v>125</v>
      </c>
      <c r="J48" s="53">
        <v>49</v>
      </c>
      <c r="K48" s="65">
        <v>52</v>
      </c>
      <c r="L48" s="53">
        <v>20</v>
      </c>
      <c r="M48" s="65">
        <v>20</v>
      </c>
      <c r="N48" s="53">
        <v>5</v>
      </c>
      <c r="O48" s="65">
        <v>5</v>
      </c>
      <c r="P48" s="53">
        <v>0</v>
      </c>
      <c r="Q48" s="65">
        <v>5</v>
      </c>
      <c r="R48" s="53">
        <v>0</v>
      </c>
      <c r="S48" s="55">
        <f t="shared" si="0"/>
        <v>175</v>
      </c>
    </row>
    <row r="49" spans="1:19" ht="30" customHeight="1" x14ac:dyDescent="0.25">
      <c r="A49" s="52">
        <v>43</v>
      </c>
      <c r="B49" s="53" t="s">
        <v>126</v>
      </c>
      <c r="C49" s="60" t="s">
        <v>254</v>
      </c>
      <c r="D49" s="49" t="s">
        <v>127</v>
      </c>
      <c r="E49" s="53" t="s">
        <v>19</v>
      </c>
      <c r="F49" s="53">
        <v>78</v>
      </c>
      <c r="G49" s="65">
        <v>23</v>
      </c>
      <c r="H49" s="49" t="s">
        <v>28</v>
      </c>
      <c r="I49" s="54" t="s">
        <v>128</v>
      </c>
      <c r="J49" s="53">
        <v>75</v>
      </c>
      <c r="K49" s="65">
        <v>26</v>
      </c>
      <c r="L49" s="53">
        <v>80</v>
      </c>
      <c r="M49" s="65">
        <v>20</v>
      </c>
      <c r="N49" s="53">
        <v>5</v>
      </c>
      <c r="O49" s="65">
        <v>5</v>
      </c>
      <c r="P49" s="53">
        <v>0</v>
      </c>
      <c r="Q49" s="65">
        <v>10</v>
      </c>
      <c r="R49" s="53">
        <v>0</v>
      </c>
      <c r="S49" s="55">
        <f t="shared" si="0"/>
        <v>169</v>
      </c>
    </row>
    <row r="50" spans="1:19" ht="30" customHeight="1" x14ac:dyDescent="0.25">
      <c r="A50" s="52">
        <v>44</v>
      </c>
      <c r="B50" s="53" t="s">
        <v>129</v>
      </c>
      <c r="C50" s="60" t="s">
        <v>254</v>
      </c>
      <c r="D50" s="49" t="s">
        <v>130</v>
      </c>
      <c r="E50" s="53" t="s">
        <v>19</v>
      </c>
      <c r="F50" s="53">
        <v>67</v>
      </c>
      <c r="G50" s="65">
        <v>34</v>
      </c>
      <c r="H50" s="49" t="s">
        <v>57</v>
      </c>
      <c r="I50" s="54" t="s">
        <v>131</v>
      </c>
      <c r="J50" s="53">
        <v>49</v>
      </c>
      <c r="K50" s="65">
        <v>52</v>
      </c>
      <c r="L50" s="53">
        <v>60</v>
      </c>
      <c r="M50" s="65">
        <v>0</v>
      </c>
      <c r="N50" s="53">
        <v>5</v>
      </c>
      <c r="O50" s="65">
        <v>5</v>
      </c>
      <c r="P50" s="53">
        <v>0</v>
      </c>
      <c r="Q50" s="65">
        <v>0</v>
      </c>
      <c r="R50" s="53">
        <v>0</v>
      </c>
      <c r="S50" s="55">
        <f t="shared" si="0"/>
        <v>156</v>
      </c>
    </row>
  </sheetData>
  <sheetProtection algorithmName="SHA-512" hashValue="a8+d1PFS6Kt0EqEKWhKADhtITkOUyW143h/sqb50xfDjO87taJRc3tvFZVn2c+VQhs4mRrCLlMcqBvSSKTB8kg==" saltValue="Xi8ZrgFdkJtfbJQIryAEjg==" spinCount="100000" sheet="1" objects="1" scenarios="1" selectLockedCells="1" selectUnlockedCells="1"/>
  <sortState ref="A4:Y62">
    <sortCondition descending="1" ref="S3"/>
  </sortState>
  <mergeCells count="21">
    <mergeCell ref="I4:I5"/>
    <mergeCell ref="A4:A5"/>
    <mergeCell ref="B4:B5"/>
    <mergeCell ref="D4:E4"/>
    <mergeCell ref="F4:F5"/>
    <mergeCell ref="A3:S3"/>
    <mergeCell ref="A1:S1"/>
    <mergeCell ref="A2:S2"/>
    <mergeCell ref="A31:S31"/>
    <mergeCell ref="C4:C5"/>
    <mergeCell ref="S4:S5"/>
    <mergeCell ref="N4:N5"/>
    <mergeCell ref="O4:O5"/>
    <mergeCell ref="P4:P5"/>
    <mergeCell ref="Q4:Q5"/>
    <mergeCell ref="R4:R5"/>
    <mergeCell ref="G4:G5"/>
    <mergeCell ref="H4:H5"/>
    <mergeCell ref="K4:K5"/>
    <mergeCell ref="L4:L5"/>
    <mergeCell ref="M4:M5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W18"/>
  <sheetViews>
    <sheetView zoomScale="85" zoomScaleNormal="85" workbookViewId="0">
      <pane ySplit="5" topLeftCell="A6" activePane="bottomLeft" state="frozen"/>
      <selection pane="bottomLeft" sqref="A1:W3"/>
    </sheetView>
  </sheetViews>
  <sheetFormatPr baseColWidth="10" defaultColWidth="11.42578125" defaultRowHeight="15" x14ac:dyDescent="0.25"/>
  <cols>
    <col min="1" max="1" width="6.140625" style="8" customWidth="1"/>
    <col min="2" max="2" width="6.140625" style="7" hidden="1" customWidth="1"/>
    <col min="3" max="4" width="11.42578125" style="7"/>
    <col min="5" max="5" width="36" style="7" customWidth="1"/>
    <col min="6" max="7" width="10.140625" style="7" customWidth="1"/>
    <col min="8" max="8" width="9" style="7" customWidth="1"/>
    <col min="9" max="9" width="26.7109375" style="45" customWidth="1"/>
    <col min="10" max="10" width="45.28515625" style="7" customWidth="1"/>
    <col min="11" max="11" width="11.7109375" style="7" customWidth="1"/>
    <col min="12" max="12" width="9.28515625" style="7" customWidth="1"/>
    <col min="13" max="13" width="11.42578125" style="7"/>
    <col min="14" max="14" width="12.7109375" style="7" customWidth="1"/>
    <col min="15" max="15" width="10.7109375" style="7" customWidth="1"/>
    <col min="16" max="16" width="11" style="7" customWidth="1"/>
    <col min="17" max="19" width="11.42578125" style="7"/>
    <col min="20" max="20" width="9.85546875" style="7" customWidth="1"/>
    <col min="21" max="21" width="12.140625" style="7" customWidth="1"/>
    <col min="22" max="22" width="9" style="7" customWidth="1"/>
    <col min="23" max="23" width="11.42578125" style="57"/>
    <col min="24" max="16384" width="11.42578125" style="7"/>
  </cols>
  <sheetData>
    <row r="1" spans="1:23" ht="82.5" customHeight="1" x14ac:dyDescent="0.2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1"/>
    </row>
    <row r="2" spans="1:23" ht="21.95" customHeight="1" x14ac:dyDescent="0.25">
      <c r="A2" s="96" t="s">
        <v>260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8"/>
    </row>
    <row r="3" spans="1:23" ht="21.9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</row>
    <row r="4" spans="1:23" s="35" customFormat="1" ht="60" customHeight="1" x14ac:dyDescent="0.25">
      <c r="A4" s="102" t="s">
        <v>0</v>
      </c>
      <c r="B4" s="102"/>
      <c r="C4" s="105" t="s">
        <v>1</v>
      </c>
      <c r="D4" s="67" t="s">
        <v>255</v>
      </c>
      <c r="E4" s="68" t="s">
        <v>132</v>
      </c>
      <c r="F4" s="102" t="s">
        <v>18</v>
      </c>
      <c r="G4" s="105" t="s">
        <v>133</v>
      </c>
      <c r="H4" s="102" t="s">
        <v>4</v>
      </c>
      <c r="I4" s="102" t="s">
        <v>134</v>
      </c>
      <c r="J4" s="105" t="s">
        <v>6</v>
      </c>
      <c r="K4" s="103" t="s">
        <v>135</v>
      </c>
      <c r="L4" s="104"/>
      <c r="M4" s="102" t="s">
        <v>8</v>
      </c>
      <c r="N4" s="102" t="s">
        <v>136</v>
      </c>
      <c r="O4" s="102" t="s">
        <v>137</v>
      </c>
      <c r="P4" s="102" t="s">
        <v>138</v>
      </c>
      <c r="Q4" s="105" t="s">
        <v>139</v>
      </c>
      <c r="R4" s="105" t="s">
        <v>140</v>
      </c>
      <c r="S4" s="105" t="s">
        <v>141</v>
      </c>
      <c r="T4" s="102" t="s">
        <v>15</v>
      </c>
      <c r="U4" s="102" t="s">
        <v>142</v>
      </c>
      <c r="V4" s="102" t="s">
        <v>143</v>
      </c>
      <c r="W4" s="102" t="s">
        <v>16</v>
      </c>
    </row>
    <row r="5" spans="1:23" s="35" customFormat="1" x14ac:dyDescent="0.25">
      <c r="A5" s="102"/>
      <c r="B5" s="102"/>
      <c r="C5" s="106"/>
      <c r="D5" s="69"/>
      <c r="E5" s="70" t="s">
        <v>145</v>
      </c>
      <c r="F5" s="102"/>
      <c r="G5" s="106"/>
      <c r="H5" s="102"/>
      <c r="I5" s="102"/>
      <c r="J5" s="106"/>
      <c r="K5" s="103" t="s">
        <v>146</v>
      </c>
      <c r="L5" s="104"/>
      <c r="M5" s="102"/>
      <c r="N5" s="102"/>
      <c r="O5" s="102"/>
      <c r="P5" s="102"/>
      <c r="Q5" s="106"/>
      <c r="R5" s="106"/>
      <c r="S5" s="106"/>
      <c r="T5" s="102"/>
      <c r="U5" s="102"/>
      <c r="V5" s="102"/>
      <c r="W5" s="102"/>
    </row>
    <row r="6" spans="1:23" ht="30" customHeight="1" x14ac:dyDescent="0.25">
      <c r="A6" s="40">
        <v>1</v>
      </c>
      <c r="B6" s="41" t="s">
        <v>29</v>
      </c>
      <c r="C6" s="9" t="s">
        <v>147</v>
      </c>
      <c r="D6" s="58" t="s">
        <v>253</v>
      </c>
      <c r="E6" s="6" t="s">
        <v>148</v>
      </c>
      <c r="F6" s="6" t="s">
        <v>149</v>
      </c>
      <c r="G6" s="6">
        <v>14</v>
      </c>
      <c r="H6" s="71">
        <v>287</v>
      </c>
      <c r="I6" s="44" t="s">
        <v>41</v>
      </c>
      <c r="J6" s="42" t="s">
        <v>150</v>
      </c>
      <c r="K6" s="6" t="s">
        <v>19</v>
      </c>
      <c r="L6" s="6">
        <v>20</v>
      </c>
      <c r="M6" s="71">
        <v>81</v>
      </c>
      <c r="N6" s="6">
        <v>40</v>
      </c>
      <c r="O6" s="71">
        <v>0</v>
      </c>
      <c r="P6" s="6">
        <v>0</v>
      </c>
      <c r="Q6" s="71">
        <v>10</v>
      </c>
      <c r="R6" s="6">
        <v>0</v>
      </c>
      <c r="S6" s="71">
        <v>10</v>
      </c>
      <c r="T6" s="6">
        <v>0</v>
      </c>
      <c r="U6" s="72">
        <v>0</v>
      </c>
      <c r="V6" s="43">
        <v>0</v>
      </c>
      <c r="W6" s="56">
        <v>428</v>
      </c>
    </row>
    <row r="7" spans="1:23" ht="30" customHeight="1" x14ac:dyDescent="0.25">
      <c r="A7" s="40">
        <v>2</v>
      </c>
      <c r="B7" s="41" t="s">
        <v>29</v>
      </c>
      <c r="C7" s="9" t="s">
        <v>151</v>
      </c>
      <c r="D7" s="58" t="s">
        <v>253</v>
      </c>
      <c r="E7" s="6" t="s">
        <v>152</v>
      </c>
      <c r="F7" s="6" t="s">
        <v>149</v>
      </c>
      <c r="G7" s="6">
        <v>10</v>
      </c>
      <c r="H7" s="71">
        <v>291</v>
      </c>
      <c r="I7" s="44" t="s">
        <v>153</v>
      </c>
      <c r="J7" s="42" t="s">
        <v>154</v>
      </c>
      <c r="K7" s="6" t="s">
        <v>19</v>
      </c>
      <c r="L7" s="6">
        <v>76</v>
      </c>
      <c r="M7" s="71">
        <v>25</v>
      </c>
      <c r="N7" s="6">
        <v>40</v>
      </c>
      <c r="O7" s="71">
        <v>40</v>
      </c>
      <c r="P7" s="6">
        <v>0</v>
      </c>
      <c r="Q7" s="71">
        <v>10</v>
      </c>
      <c r="R7" s="6">
        <v>0</v>
      </c>
      <c r="S7" s="71">
        <v>10</v>
      </c>
      <c r="T7" s="6">
        <v>0</v>
      </c>
      <c r="U7" s="72">
        <v>0</v>
      </c>
      <c r="V7" s="43">
        <v>6</v>
      </c>
      <c r="W7" s="56">
        <v>422</v>
      </c>
    </row>
    <row r="8" spans="1:23" ht="30" customHeight="1" x14ac:dyDescent="0.25">
      <c r="A8" s="40">
        <v>3</v>
      </c>
      <c r="B8" s="41" t="s">
        <v>29</v>
      </c>
      <c r="C8" s="9" t="s">
        <v>155</v>
      </c>
      <c r="D8" s="58" t="s">
        <v>253</v>
      </c>
      <c r="E8" s="6" t="s">
        <v>83</v>
      </c>
      <c r="F8" s="6" t="s">
        <v>149</v>
      </c>
      <c r="G8" s="6">
        <v>26</v>
      </c>
      <c r="H8" s="71">
        <v>275</v>
      </c>
      <c r="I8" s="44" t="s">
        <v>24</v>
      </c>
      <c r="J8" s="42" t="s">
        <v>156</v>
      </c>
      <c r="K8" s="6" t="s">
        <v>149</v>
      </c>
      <c r="L8" s="6">
        <v>26</v>
      </c>
      <c r="M8" s="71">
        <v>75</v>
      </c>
      <c r="N8" s="6">
        <v>30</v>
      </c>
      <c r="O8" s="71">
        <v>0</v>
      </c>
      <c r="P8" s="6">
        <v>10</v>
      </c>
      <c r="Q8" s="71">
        <v>10</v>
      </c>
      <c r="R8" s="6">
        <v>10</v>
      </c>
      <c r="S8" s="71">
        <v>0</v>
      </c>
      <c r="T8" s="6">
        <v>0</v>
      </c>
      <c r="U8" s="72">
        <v>0</v>
      </c>
      <c r="V8" s="43">
        <v>3</v>
      </c>
      <c r="W8" s="56">
        <v>413</v>
      </c>
    </row>
    <row r="9" spans="1:23" ht="30" customHeight="1" x14ac:dyDescent="0.25">
      <c r="A9" s="40">
        <v>4</v>
      </c>
      <c r="B9" s="41" t="s">
        <v>29</v>
      </c>
      <c r="C9" s="9" t="s">
        <v>157</v>
      </c>
      <c r="D9" s="58" t="s">
        <v>253</v>
      </c>
      <c r="E9" s="6" t="s">
        <v>158</v>
      </c>
      <c r="F9" s="6" t="s">
        <v>149</v>
      </c>
      <c r="G9" s="6">
        <v>36</v>
      </c>
      <c r="H9" s="71">
        <v>265</v>
      </c>
      <c r="I9" s="44" t="s">
        <v>159</v>
      </c>
      <c r="J9" s="42" t="s">
        <v>160</v>
      </c>
      <c r="K9" s="6" t="s">
        <v>149</v>
      </c>
      <c r="L9" s="6">
        <v>36</v>
      </c>
      <c r="M9" s="71">
        <v>65</v>
      </c>
      <c r="N9" s="6">
        <v>30</v>
      </c>
      <c r="O9" s="71">
        <v>0</v>
      </c>
      <c r="P9" s="6">
        <v>10</v>
      </c>
      <c r="Q9" s="71">
        <v>10</v>
      </c>
      <c r="R9" s="6">
        <v>0</v>
      </c>
      <c r="S9" s="71">
        <v>10</v>
      </c>
      <c r="T9" s="6">
        <v>0</v>
      </c>
      <c r="U9" s="72">
        <v>3</v>
      </c>
      <c r="V9" s="43">
        <v>6</v>
      </c>
      <c r="W9" s="56">
        <v>399</v>
      </c>
    </row>
    <row r="10" spans="1:23" ht="30" customHeight="1" x14ac:dyDescent="0.25">
      <c r="A10" s="40">
        <v>5</v>
      </c>
      <c r="B10" s="41" t="s">
        <v>29</v>
      </c>
      <c r="C10" s="9" t="s">
        <v>161</v>
      </c>
      <c r="D10" s="58" t="s">
        <v>253</v>
      </c>
      <c r="E10" s="42" t="s">
        <v>162</v>
      </c>
      <c r="F10" s="6" t="s">
        <v>149</v>
      </c>
      <c r="G10" s="6">
        <v>1</v>
      </c>
      <c r="H10" s="71">
        <v>300</v>
      </c>
      <c r="I10" s="44" t="s">
        <v>24</v>
      </c>
      <c r="J10" s="42" t="s">
        <v>163</v>
      </c>
      <c r="K10" s="6" t="s">
        <v>19</v>
      </c>
      <c r="L10" s="6">
        <v>71</v>
      </c>
      <c r="M10" s="71">
        <v>30</v>
      </c>
      <c r="N10" s="6">
        <v>40</v>
      </c>
      <c r="O10" s="71">
        <v>0</v>
      </c>
      <c r="P10" s="6">
        <v>0</v>
      </c>
      <c r="Q10" s="71">
        <v>10</v>
      </c>
      <c r="R10" s="6">
        <v>5</v>
      </c>
      <c r="S10" s="71">
        <v>0</v>
      </c>
      <c r="T10" s="6">
        <v>0</v>
      </c>
      <c r="U10" s="72">
        <v>0</v>
      </c>
      <c r="V10" s="43">
        <v>3</v>
      </c>
      <c r="W10" s="56">
        <v>388</v>
      </c>
    </row>
    <row r="11" spans="1:23" ht="30" customHeight="1" x14ac:dyDescent="0.25">
      <c r="A11" s="40">
        <v>6</v>
      </c>
      <c r="B11" s="41" t="s">
        <v>20</v>
      </c>
      <c r="C11" s="9" t="s">
        <v>164</v>
      </c>
      <c r="D11" s="58" t="s">
        <v>253</v>
      </c>
      <c r="E11" s="6" t="s">
        <v>165</v>
      </c>
      <c r="F11" s="6" t="s">
        <v>149</v>
      </c>
      <c r="G11" s="6">
        <v>47</v>
      </c>
      <c r="H11" s="71">
        <v>254</v>
      </c>
      <c r="I11" s="44" t="s">
        <v>153</v>
      </c>
      <c r="J11" s="42" t="s">
        <v>166</v>
      </c>
      <c r="K11" s="6" t="s">
        <v>149</v>
      </c>
      <c r="L11" s="6">
        <v>47</v>
      </c>
      <c r="M11" s="71">
        <v>54</v>
      </c>
      <c r="N11" s="6">
        <v>10</v>
      </c>
      <c r="O11" s="71">
        <v>20</v>
      </c>
      <c r="P11" s="6">
        <v>0</v>
      </c>
      <c r="Q11" s="71">
        <v>10</v>
      </c>
      <c r="R11" s="6">
        <v>10</v>
      </c>
      <c r="S11" s="71">
        <v>10</v>
      </c>
      <c r="T11" s="6">
        <v>0</v>
      </c>
      <c r="U11" s="72">
        <v>6</v>
      </c>
      <c r="V11" s="43">
        <v>3</v>
      </c>
      <c r="W11" s="56">
        <v>377</v>
      </c>
    </row>
    <row r="12" spans="1:23" ht="43.5" customHeight="1" x14ac:dyDescent="0.25">
      <c r="A12" s="40">
        <v>7</v>
      </c>
      <c r="B12" s="41" t="s">
        <v>20</v>
      </c>
      <c r="C12" s="9" t="s">
        <v>167</v>
      </c>
      <c r="D12" s="58" t="s">
        <v>253</v>
      </c>
      <c r="E12" s="6" t="s">
        <v>168</v>
      </c>
      <c r="F12" s="6" t="s">
        <v>149</v>
      </c>
      <c r="G12" s="6">
        <v>57</v>
      </c>
      <c r="H12" s="71">
        <v>244</v>
      </c>
      <c r="I12" s="44" t="s">
        <v>153</v>
      </c>
      <c r="J12" s="42" t="s">
        <v>258</v>
      </c>
      <c r="K12" s="6" t="s">
        <v>149</v>
      </c>
      <c r="L12" s="6">
        <v>57</v>
      </c>
      <c r="M12" s="71">
        <v>44</v>
      </c>
      <c r="N12" s="6">
        <v>30</v>
      </c>
      <c r="O12" s="71">
        <v>20</v>
      </c>
      <c r="P12" s="6">
        <v>0</v>
      </c>
      <c r="Q12" s="71">
        <v>0</v>
      </c>
      <c r="R12" s="6">
        <v>10</v>
      </c>
      <c r="S12" s="71">
        <v>10</v>
      </c>
      <c r="T12" s="6">
        <v>0</v>
      </c>
      <c r="U12" s="72">
        <v>0</v>
      </c>
      <c r="V12" s="43">
        <v>0</v>
      </c>
      <c r="W12" s="56">
        <v>358</v>
      </c>
    </row>
    <row r="13" spans="1:23" ht="30" customHeight="1" x14ac:dyDescent="0.25">
      <c r="A13" s="40">
        <v>8</v>
      </c>
      <c r="B13" s="41" t="s">
        <v>20</v>
      </c>
      <c r="C13" s="9" t="s">
        <v>169</v>
      </c>
      <c r="D13" s="58" t="s">
        <v>253</v>
      </c>
      <c r="E13" s="6" t="s">
        <v>170</v>
      </c>
      <c r="F13" s="6" t="s">
        <v>149</v>
      </c>
      <c r="G13" s="6">
        <v>80</v>
      </c>
      <c r="H13" s="71">
        <v>221</v>
      </c>
      <c r="I13" s="44" t="s">
        <v>153</v>
      </c>
      <c r="J13" s="42" t="s">
        <v>259</v>
      </c>
      <c r="K13" s="6" t="s">
        <v>149</v>
      </c>
      <c r="L13" s="6">
        <v>80</v>
      </c>
      <c r="M13" s="71">
        <v>21</v>
      </c>
      <c r="N13" s="6">
        <v>10</v>
      </c>
      <c r="O13" s="71">
        <v>40</v>
      </c>
      <c r="P13" s="6">
        <v>0</v>
      </c>
      <c r="Q13" s="71">
        <v>0</v>
      </c>
      <c r="R13" s="6">
        <v>10</v>
      </c>
      <c r="S13" s="71">
        <v>10</v>
      </c>
      <c r="T13" s="6">
        <v>0</v>
      </c>
      <c r="U13" s="72">
        <v>0</v>
      </c>
      <c r="V13" s="43">
        <v>0</v>
      </c>
      <c r="W13" s="56">
        <v>312</v>
      </c>
    </row>
    <row r="14" spans="1:23" ht="30" customHeight="1" x14ac:dyDescent="0.25">
      <c r="A14" s="40">
        <v>9</v>
      </c>
      <c r="B14" s="41" t="s">
        <v>20</v>
      </c>
      <c r="C14" s="9" t="s">
        <v>171</v>
      </c>
      <c r="D14" s="58" t="s">
        <v>253</v>
      </c>
      <c r="E14" s="6" t="s">
        <v>172</v>
      </c>
      <c r="F14" s="6" t="s">
        <v>101</v>
      </c>
      <c r="G14" s="6">
        <v>151</v>
      </c>
      <c r="H14" s="71">
        <v>150</v>
      </c>
      <c r="I14" s="44" t="s">
        <v>173</v>
      </c>
      <c r="J14" s="42" t="s">
        <v>174</v>
      </c>
      <c r="K14" s="6" t="s">
        <v>149</v>
      </c>
      <c r="L14" s="6">
        <v>46</v>
      </c>
      <c r="M14" s="71">
        <v>55</v>
      </c>
      <c r="N14" s="6">
        <v>40</v>
      </c>
      <c r="O14" s="71">
        <v>40</v>
      </c>
      <c r="P14" s="6">
        <v>0</v>
      </c>
      <c r="Q14" s="71">
        <v>0</v>
      </c>
      <c r="R14" s="6">
        <v>10</v>
      </c>
      <c r="S14" s="71">
        <v>5</v>
      </c>
      <c r="T14" s="6">
        <v>0</v>
      </c>
      <c r="U14" s="72">
        <v>0</v>
      </c>
      <c r="V14" s="43">
        <v>3</v>
      </c>
      <c r="W14" s="56">
        <v>303</v>
      </c>
    </row>
    <row r="15" spans="1:23" ht="30" customHeight="1" x14ac:dyDescent="0.25">
      <c r="A15" s="40">
        <v>10</v>
      </c>
      <c r="B15" s="41" t="s">
        <v>20</v>
      </c>
      <c r="C15" s="9" t="s">
        <v>175</v>
      </c>
      <c r="D15" s="58" t="s">
        <v>253</v>
      </c>
      <c r="E15" s="6" t="s">
        <v>176</v>
      </c>
      <c r="F15" s="6" t="s">
        <v>177</v>
      </c>
      <c r="G15" s="6">
        <v>103</v>
      </c>
      <c r="H15" s="71">
        <v>198</v>
      </c>
      <c r="I15" s="44" t="s">
        <v>173</v>
      </c>
      <c r="J15" s="42" t="s">
        <v>178</v>
      </c>
      <c r="K15" s="6" t="s">
        <v>19</v>
      </c>
      <c r="L15" s="6">
        <v>154</v>
      </c>
      <c r="M15" s="71">
        <v>0</v>
      </c>
      <c r="N15" s="6">
        <v>40</v>
      </c>
      <c r="O15" s="71">
        <v>40</v>
      </c>
      <c r="P15" s="6">
        <v>0</v>
      </c>
      <c r="Q15" s="71">
        <v>0</v>
      </c>
      <c r="R15" s="6">
        <v>10</v>
      </c>
      <c r="S15" s="71">
        <v>10</v>
      </c>
      <c r="T15" s="6">
        <v>0</v>
      </c>
      <c r="U15" s="72">
        <v>0</v>
      </c>
      <c r="V15" s="43">
        <v>0</v>
      </c>
      <c r="W15" s="56">
        <v>298</v>
      </c>
    </row>
    <row r="16" spans="1:23" ht="30" customHeight="1" x14ac:dyDescent="0.25">
      <c r="A16" s="40">
        <v>11</v>
      </c>
      <c r="B16" s="41" t="s">
        <v>29</v>
      </c>
      <c r="C16" s="9" t="s">
        <v>179</v>
      </c>
      <c r="D16" s="58" t="s">
        <v>253</v>
      </c>
      <c r="E16" s="6" t="s">
        <v>180</v>
      </c>
      <c r="F16" s="6" t="s">
        <v>23</v>
      </c>
      <c r="G16" s="6">
        <v>143</v>
      </c>
      <c r="H16" s="71">
        <v>158</v>
      </c>
      <c r="I16" s="44" t="s">
        <v>24</v>
      </c>
      <c r="J16" s="42" t="s">
        <v>181</v>
      </c>
      <c r="K16" s="6" t="s">
        <v>19</v>
      </c>
      <c r="L16" s="6">
        <v>83</v>
      </c>
      <c r="M16" s="71">
        <v>18</v>
      </c>
      <c r="N16" s="6">
        <v>30</v>
      </c>
      <c r="O16" s="71">
        <v>0</v>
      </c>
      <c r="P16" s="6">
        <v>0</v>
      </c>
      <c r="Q16" s="71">
        <v>0</v>
      </c>
      <c r="R16" s="6">
        <v>10</v>
      </c>
      <c r="S16" s="71">
        <v>5</v>
      </c>
      <c r="T16" s="6">
        <v>0</v>
      </c>
      <c r="U16" s="72">
        <v>0</v>
      </c>
      <c r="V16" s="43">
        <v>3</v>
      </c>
      <c r="W16" s="56">
        <v>224</v>
      </c>
    </row>
    <row r="17" spans="1:23" ht="30" customHeight="1" x14ac:dyDescent="0.25">
      <c r="A17" s="40">
        <v>12</v>
      </c>
      <c r="B17" s="41" t="s">
        <v>20</v>
      </c>
      <c r="C17" s="9" t="s">
        <v>182</v>
      </c>
      <c r="D17" s="58" t="s">
        <v>253</v>
      </c>
      <c r="E17" s="6" t="s">
        <v>172</v>
      </c>
      <c r="F17" s="6" t="s">
        <v>177</v>
      </c>
      <c r="G17" s="6">
        <v>165</v>
      </c>
      <c r="H17" s="71">
        <v>136</v>
      </c>
      <c r="I17" s="44" t="s">
        <v>183</v>
      </c>
      <c r="J17" s="42" t="s">
        <v>257</v>
      </c>
      <c r="K17" s="6" t="s">
        <v>149</v>
      </c>
      <c r="L17" s="6">
        <v>231</v>
      </c>
      <c r="M17" s="71">
        <v>0</v>
      </c>
      <c r="N17" s="6">
        <v>0</v>
      </c>
      <c r="O17" s="71">
        <v>0</v>
      </c>
      <c r="P17" s="6">
        <v>0</v>
      </c>
      <c r="Q17" s="71">
        <v>0</v>
      </c>
      <c r="R17" s="6">
        <v>0</v>
      </c>
      <c r="S17" s="71">
        <v>0</v>
      </c>
      <c r="T17" s="6">
        <v>0</v>
      </c>
      <c r="U17" s="72">
        <v>0</v>
      </c>
      <c r="V17" s="43">
        <v>3</v>
      </c>
      <c r="W17" s="56">
        <v>139</v>
      </c>
    </row>
    <row r="18" spans="1:23" ht="30" customHeight="1" x14ac:dyDescent="0.25">
      <c r="A18" s="40">
        <v>13</v>
      </c>
      <c r="B18" s="41" t="s">
        <v>20</v>
      </c>
      <c r="C18" s="9" t="s">
        <v>184</v>
      </c>
      <c r="D18" s="58" t="s">
        <v>253</v>
      </c>
      <c r="E18" s="6" t="s">
        <v>185</v>
      </c>
      <c r="F18" s="6" t="s">
        <v>19</v>
      </c>
      <c r="G18" s="6">
        <v>215</v>
      </c>
      <c r="H18" s="71">
        <v>86</v>
      </c>
      <c r="I18" s="44" t="s">
        <v>24</v>
      </c>
      <c r="J18" s="42" t="s">
        <v>186</v>
      </c>
      <c r="K18" s="6" t="s">
        <v>19</v>
      </c>
      <c r="L18" s="6">
        <v>166</v>
      </c>
      <c r="M18" s="71">
        <v>0</v>
      </c>
      <c r="N18" s="6">
        <v>10</v>
      </c>
      <c r="O18" s="71">
        <v>0</v>
      </c>
      <c r="P18" s="6">
        <v>10</v>
      </c>
      <c r="Q18" s="71">
        <v>10</v>
      </c>
      <c r="R18" s="6">
        <v>10</v>
      </c>
      <c r="S18" s="71">
        <v>5</v>
      </c>
      <c r="T18" s="6">
        <v>0</v>
      </c>
      <c r="U18" s="72">
        <v>0</v>
      </c>
      <c r="V18" s="43">
        <v>0</v>
      </c>
      <c r="W18" s="56">
        <v>131</v>
      </c>
    </row>
  </sheetData>
  <sheetProtection algorithmName="SHA-512" hashValue="5VggkLdjB51vlUVM/x2HPJkjjL0tyz4P1Yv0acgyZ5K/U1Ba1TuuQZpEyUxBXSMxr1ZgdgifhJ7C/OyQ/UjEzw==" saltValue="CQ/N+lfjTbOYkr+4Gi1tPQ==" spinCount="100000" sheet="1" objects="1" scenarios="1" selectLockedCells="1" selectUnlockedCells="1"/>
  <mergeCells count="24">
    <mergeCell ref="G4:G5"/>
    <mergeCell ref="J4:J5"/>
    <mergeCell ref="A4:A5"/>
    <mergeCell ref="B4:B5"/>
    <mergeCell ref="C4:C5"/>
    <mergeCell ref="F4:F5"/>
    <mergeCell ref="H4:H5"/>
    <mergeCell ref="I4:I5"/>
    <mergeCell ref="A3:W3"/>
    <mergeCell ref="A2:W2"/>
    <mergeCell ref="A1:W1"/>
    <mergeCell ref="W4:W5"/>
    <mergeCell ref="K5:L5"/>
    <mergeCell ref="P4:P5"/>
    <mergeCell ref="Q4:Q5"/>
    <mergeCell ref="T4:T5"/>
    <mergeCell ref="U4:U5"/>
    <mergeCell ref="V4:V5"/>
    <mergeCell ref="S4:S5"/>
    <mergeCell ref="R4:R5"/>
    <mergeCell ref="K4:L4"/>
    <mergeCell ref="M4:M5"/>
    <mergeCell ref="N4:N5"/>
    <mergeCell ref="O4:O5"/>
  </mergeCells>
  <pageMargins left="0.25" right="0.25" top="0.75" bottom="0.75" header="0.3" footer="0.3"/>
  <pageSetup paperSize="5" scale="54" fitToHeight="0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S24"/>
  <sheetViews>
    <sheetView zoomScale="85" zoomScaleNormal="85" workbookViewId="0">
      <pane ySplit="5" topLeftCell="A6" activePane="bottomLeft" state="frozen"/>
      <selection pane="bottomLeft" activeCell="A2" sqref="A2:S2"/>
    </sheetView>
  </sheetViews>
  <sheetFormatPr baseColWidth="10" defaultColWidth="11.42578125" defaultRowHeight="15" x14ac:dyDescent="0.25"/>
  <cols>
    <col min="1" max="1" width="5.28515625" style="24" customWidth="1"/>
    <col min="2" max="3" width="11.42578125" style="22"/>
    <col min="4" max="4" width="33.140625" style="47" customWidth="1"/>
    <col min="5" max="5" width="15.85546875" style="22" customWidth="1"/>
    <col min="6" max="7" width="11.42578125" style="22"/>
    <col min="8" max="8" width="22.28515625" style="22" customWidth="1"/>
    <col min="9" max="9" width="47.140625" style="48" customWidth="1"/>
    <col min="10" max="10" width="11.42578125" style="22"/>
    <col min="11" max="11" width="10.42578125" style="22" customWidth="1"/>
    <col min="12" max="12" width="14" style="22" customWidth="1"/>
    <col min="13" max="16" width="11.42578125" style="22"/>
    <col min="17" max="17" width="12.28515625" style="22" customWidth="1"/>
    <col min="18" max="18" width="11.42578125" style="22" bestFit="1"/>
    <col min="19" max="16384" width="11.42578125" style="22"/>
  </cols>
  <sheetData>
    <row r="1" spans="1:19" ht="82.5" customHeight="1" x14ac:dyDescent="0.25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</row>
    <row r="2" spans="1:19" ht="21.95" customHeight="1" x14ac:dyDescent="0.25">
      <c r="A2" s="96" t="s">
        <v>260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</row>
    <row r="3" spans="1:19" ht="21.95" customHeight="1" x14ac:dyDescent="0.2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/>
    </row>
    <row r="4" spans="1:19" s="21" customFormat="1" ht="57" customHeight="1" x14ac:dyDescent="0.25">
      <c r="A4" s="105" t="s">
        <v>0</v>
      </c>
      <c r="B4" s="105" t="s">
        <v>1</v>
      </c>
      <c r="C4" s="67" t="s">
        <v>255</v>
      </c>
      <c r="D4" s="102" t="s">
        <v>2</v>
      </c>
      <c r="E4" s="102"/>
      <c r="F4" s="102" t="s">
        <v>3</v>
      </c>
      <c r="G4" s="102" t="s">
        <v>4</v>
      </c>
      <c r="H4" s="105" t="s">
        <v>5</v>
      </c>
      <c r="I4" s="105" t="s">
        <v>6</v>
      </c>
      <c r="J4" s="68" t="s">
        <v>7</v>
      </c>
      <c r="K4" s="102" t="s">
        <v>8</v>
      </c>
      <c r="L4" s="102" t="s">
        <v>9</v>
      </c>
      <c r="M4" s="102" t="s">
        <v>10</v>
      </c>
      <c r="N4" s="102" t="s">
        <v>11</v>
      </c>
      <c r="O4" s="102" t="s">
        <v>12</v>
      </c>
      <c r="P4" s="105" t="s">
        <v>13</v>
      </c>
      <c r="Q4" s="105" t="s">
        <v>14</v>
      </c>
      <c r="R4" s="102" t="s">
        <v>15</v>
      </c>
      <c r="S4" s="102" t="s">
        <v>16</v>
      </c>
    </row>
    <row r="5" spans="1:19" x14ac:dyDescent="0.25">
      <c r="A5" s="106"/>
      <c r="B5" s="106"/>
      <c r="C5" s="69"/>
      <c r="D5" s="73" t="s">
        <v>17</v>
      </c>
      <c r="E5" s="70" t="s">
        <v>18</v>
      </c>
      <c r="F5" s="102"/>
      <c r="G5" s="102"/>
      <c r="H5" s="106"/>
      <c r="I5" s="106"/>
      <c r="J5" s="70" t="s">
        <v>19</v>
      </c>
      <c r="K5" s="102"/>
      <c r="L5" s="102"/>
      <c r="M5" s="102"/>
      <c r="N5" s="102"/>
      <c r="O5" s="102"/>
      <c r="P5" s="106"/>
      <c r="Q5" s="106"/>
      <c r="R5" s="102"/>
      <c r="S5" s="102"/>
    </row>
    <row r="6" spans="1:19" ht="30" customHeight="1" x14ac:dyDescent="0.25">
      <c r="A6" s="23">
        <v>1</v>
      </c>
      <c r="B6" s="9" t="s">
        <v>187</v>
      </c>
      <c r="C6" s="58" t="s">
        <v>253</v>
      </c>
      <c r="D6" s="44" t="s">
        <v>188</v>
      </c>
      <c r="E6" s="6" t="s">
        <v>23</v>
      </c>
      <c r="F6" s="6">
        <v>32</v>
      </c>
      <c r="G6" s="71">
        <v>269</v>
      </c>
      <c r="H6" s="10" t="s">
        <v>189</v>
      </c>
      <c r="I6" s="10" t="s">
        <v>190</v>
      </c>
      <c r="J6" s="6">
        <v>17</v>
      </c>
      <c r="K6" s="71">
        <v>84</v>
      </c>
      <c r="L6" s="6">
        <v>40</v>
      </c>
      <c r="M6" s="71">
        <v>40</v>
      </c>
      <c r="N6" s="6">
        <v>10</v>
      </c>
      <c r="O6" s="71">
        <v>10</v>
      </c>
      <c r="P6" s="6">
        <v>5</v>
      </c>
      <c r="Q6" s="71">
        <v>5</v>
      </c>
      <c r="R6" s="6">
        <v>0</v>
      </c>
      <c r="S6" s="37">
        <v>463</v>
      </c>
    </row>
    <row r="7" spans="1:19" ht="30" customHeight="1" x14ac:dyDescent="0.25">
      <c r="A7" s="23">
        <v>2</v>
      </c>
      <c r="B7" s="9" t="s">
        <v>191</v>
      </c>
      <c r="C7" s="58" t="s">
        <v>253</v>
      </c>
      <c r="D7" s="44" t="s">
        <v>27</v>
      </c>
      <c r="E7" s="6" t="s">
        <v>19</v>
      </c>
      <c r="F7" s="6">
        <v>8</v>
      </c>
      <c r="G7" s="71">
        <v>293</v>
      </c>
      <c r="H7" s="10" t="s">
        <v>189</v>
      </c>
      <c r="I7" s="11" t="s">
        <v>192</v>
      </c>
      <c r="J7" s="6">
        <v>25</v>
      </c>
      <c r="K7" s="71">
        <v>76</v>
      </c>
      <c r="L7" s="6">
        <v>40</v>
      </c>
      <c r="M7" s="71">
        <v>0</v>
      </c>
      <c r="N7" s="6">
        <v>10</v>
      </c>
      <c r="O7" s="71">
        <v>10</v>
      </c>
      <c r="P7" s="6">
        <v>0</v>
      </c>
      <c r="Q7" s="71">
        <v>10</v>
      </c>
      <c r="R7" s="6">
        <v>0</v>
      </c>
      <c r="S7" s="37">
        <v>439</v>
      </c>
    </row>
    <row r="8" spans="1:19" ht="30" customHeight="1" x14ac:dyDescent="0.25">
      <c r="A8" s="23">
        <v>3</v>
      </c>
      <c r="B8" s="9" t="s">
        <v>193</v>
      </c>
      <c r="C8" s="58" t="s">
        <v>253</v>
      </c>
      <c r="D8" s="44" t="s">
        <v>27</v>
      </c>
      <c r="E8" s="6" t="s">
        <v>19</v>
      </c>
      <c r="F8" s="6">
        <v>8</v>
      </c>
      <c r="G8" s="71">
        <v>293</v>
      </c>
      <c r="H8" s="10" t="s">
        <v>189</v>
      </c>
      <c r="I8" s="12" t="s">
        <v>194</v>
      </c>
      <c r="J8" s="6">
        <v>25</v>
      </c>
      <c r="K8" s="71">
        <v>76</v>
      </c>
      <c r="L8" s="6">
        <v>30</v>
      </c>
      <c r="M8" s="71">
        <v>0</v>
      </c>
      <c r="N8" s="6">
        <v>10</v>
      </c>
      <c r="O8" s="71">
        <v>10</v>
      </c>
      <c r="P8" s="6">
        <v>10</v>
      </c>
      <c r="Q8" s="71">
        <v>0</v>
      </c>
      <c r="R8" s="6">
        <v>0</v>
      </c>
      <c r="S8" s="37">
        <v>429</v>
      </c>
    </row>
    <row r="9" spans="1:19" ht="30" customHeight="1" x14ac:dyDescent="0.25">
      <c r="A9" s="23">
        <v>4</v>
      </c>
      <c r="B9" s="13" t="s">
        <v>195</v>
      </c>
      <c r="C9" s="58" t="s">
        <v>253</v>
      </c>
      <c r="D9" s="46" t="s">
        <v>27</v>
      </c>
      <c r="E9" s="14" t="s">
        <v>19</v>
      </c>
      <c r="F9" s="14">
        <v>8</v>
      </c>
      <c r="G9" s="71">
        <v>293</v>
      </c>
      <c r="H9" s="15" t="s">
        <v>189</v>
      </c>
      <c r="I9" s="16" t="s">
        <v>196</v>
      </c>
      <c r="J9" s="13">
        <v>25</v>
      </c>
      <c r="K9" s="71">
        <v>76</v>
      </c>
      <c r="L9" s="14">
        <v>0</v>
      </c>
      <c r="M9" s="71">
        <v>0</v>
      </c>
      <c r="N9" s="14">
        <v>10</v>
      </c>
      <c r="O9" s="71">
        <v>10</v>
      </c>
      <c r="P9" s="14">
        <v>5</v>
      </c>
      <c r="Q9" s="71">
        <v>10</v>
      </c>
      <c r="R9" s="14">
        <v>0</v>
      </c>
      <c r="S9" s="37">
        <v>404</v>
      </c>
    </row>
    <row r="10" spans="1:19" ht="30" customHeight="1" x14ac:dyDescent="0.25">
      <c r="A10" s="23">
        <v>5</v>
      </c>
      <c r="B10" s="9" t="s">
        <v>197</v>
      </c>
      <c r="C10" s="58" t="s">
        <v>253</v>
      </c>
      <c r="D10" s="44" t="s">
        <v>198</v>
      </c>
      <c r="E10" s="6" t="s">
        <v>23</v>
      </c>
      <c r="F10" s="6">
        <v>44</v>
      </c>
      <c r="G10" s="71">
        <v>257</v>
      </c>
      <c r="H10" s="10" t="s">
        <v>24</v>
      </c>
      <c r="I10" s="17" t="s">
        <v>199</v>
      </c>
      <c r="J10" s="6">
        <v>188</v>
      </c>
      <c r="K10" s="71">
        <v>0</v>
      </c>
      <c r="L10" s="6">
        <v>30</v>
      </c>
      <c r="M10" s="71">
        <v>0</v>
      </c>
      <c r="N10" s="6">
        <v>0</v>
      </c>
      <c r="O10" s="71">
        <v>10</v>
      </c>
      <c r="P10" s="6">
        <v>10</v>
      </c>
      <c r="Q10" s="71">
        <v>10</v>
      </c>
      <c r="R10" s="6">
        <v>0</v>
      </c>
      <c r="S10" s="37">
        <v>317</v>
      </c>
    </row>
    <row r="11" spans="1:19" ht="30" customHeight="1" x14ac:dyDescent="0.25">
      <c r="A11" s="23">
        <v>6</v>
      </c>
      <c r="B11" s="9" t="s">
        <v>200</v>
      </c>
      <c r="C11" s="58" t="s">
        <v>253</v>
      </c>
      <c r="D11" s="44" t="s">
        <v>121</v>
      </c>
      <c r="E11" s="6" t="s">
        <v>19</v>
      </c>
      <c r="F11" s="6">
        <v>49</v>
      </c>
      <c r="G11" s="71">
        <v>252</v>
      </c>
      <c r="H11" s="10" t="s">
        <v>24</v>
      </c>
      <c r="I11" s="10" t="s">
        <v>201</v>
      </c>
      <c r="J11" s="6">
        <v>112</v>
      </c>
      <c r="K11" s="71">
        <v>0</v>
      </c>
      <c r="L11" s="6">
        <v>30</v>
      </c>
      <c r="M11" s="71">
        <v>0</v>
      </c>
      <c r="N11" s="6">
        <v>10</v>
      </c>
      <c r="O11" s="71">
        <v>10</v>
      </c>
      <c r="P11" s="6">
        <v>5</v>
      </c>
      <c r="Q11" s="74">
        <v>10</v>
      </c>
      <c r="R11" s="6">
        <v>0</v>
      </c>
      <c r="S11" s="37">
        <v>317</v>
      </c>
    </row>
    <row r="12" spans="1:19" ht="30" customHeight="1" x14ac:dyDescent="0.25">
      <c r="A12" s="23">
        <v>7</v>
      </c>
      <c r="B12" s="9" t="s">
        <v>202</v>
      </c>
      <c r="C12" s="58" t="s">
        <v>253</v>
      </c>
      <c r="D12" s="44" t="s">
        <v>121</v>
      </c>
      <c r="E12" s="6" t="s">
        <v>101</v>
      </c>
      <c r="F12" s="6">
        <v>64</v>
      </c>
      <c r="G12" s="71">
        <v>237</v>
      </c>
      <c r="H12" s="10" t="s">
        <v>24</v>
      </c>
      <c r="I12" s="10" t="s">
        <v>203</v>
      </c>
      <c r="J12" s="6">
        <v>112</v>
      </c>
      <c r="K12" s="71">
        <v>0</v>
      </c>
      <c r="L12" s="6">
        <v>30</v>
      </c>
      <c r="M12" s="71">
        <v>20</v>
      </c>
      <c r="N12" s="6">
        <v>10</v>
      </c>
      <c r="O12" s="71">
        <v>10</v>
      </c>
      <c r="P12" s="6">
        <v>5</v>
      </c>
      <c r="Q12" s="71">
        <v>0</v>
      </c>
      <c r="R12" s="6">
        <v>0</v>
      </c>
      <c r="S12" s="37">
        <v>312</v>
      </c>
    </row>
    <row r="13" spans="1:19" ht="30" customHeight="1" x14ac:dyDescent="0.25">
      <c r="A13" s="23">
        <v>8</v>
      </c>
      <c r="B13" s="9" t="s">
        <v>204</v>
      </c>
      <c r="C13" s="58" t="s">
        <v>253</v>
      </c>
      <c r="D13" s="44" t="s">
        <v>27</v>
      </c>
      <c r="E13" s="6" t="s">
        <v>19</v>
      </c>
      <c r="F13" s="6">
        <v>8</v>
      </c>
      <c r="G13" s="71">
        <v>93</v>
      </c>
      <c r="H13" s="10" t="s">
        <v>24</v>
      </c>
      <c r="I13" s="10" t="s">
        <v>205</v>
      </c>
      <c r="J13" s="6">
        <v>25</v>
      </c>
      <c r="K13" s="71">
        <v>76</v>
      </c>
      <c r="L13" s="6">
        <v>40</v>
      </c>
      <c r="M13" s="71">
        <v>0</v>
      </c>
      <c r="N13" s="6">
        <v>10</v>
      </c>
      <c r="O13" s="71">
        <v>10</v>
      </c>
      <c r="P13" s="18">
        <v>5</v>
      </c>
      <c r="Q13" s="71">
        <v>10</v>
      </c>
      <c r="R13" s="6">
        <v>0</v>
      </c>
      <c r="S13" s="37">
        <v>244</v>
      </c>
    </row>
    <row r="14" spans="1:19" ht="30" customHeight="1" x14ac:dyDescent="0.25">
      <c r="A14" s="23">
        <v>9</v>
      </c>
      <c r="B14" s="9" t="s">
        <v>206</v>
      </c>
      <c r="C14" s="58" t="s">
        <v>253</v>
      </c>
      <c r="D14" s="44" t="s">
        <v>207</v>
      </c>
      <c r="E14" s="6" t="s">
        <v>23</v>
      </c>
      <c r="F14" s="6">
        <v>157</v>
      </c>
      <c r="G14" s="71">
        <v>144</v>
      </c>
      <c r="H14" s="10" t="s">
        <v>24</v>
      </c>
      <c r="I14" s="17" t="s">
        <v>208</v>
      </c>
      <c r="J14" s="6">
        <v>124</v>
      </c>
      <c r="K14" s="71">
        <v>0</v>
      </c>
      <c r="L14" s="6">
        <v>40</v>
      </c>
      <c r="M14" s="71">
        <v>40</v>
      </c>
      <c r="N14" s="6">
        <v>0</v>
      </c>
      <c r="O14" s="71">
        <v>0</v>
      </c>
      <c r="P14" s="6">
        <v>10</v>
      </c>
      <c r="Q14" s="71">
        <v>10</v>
      </c>
      <c r="R14" s="6">
        <v>0</v>
      </c>
      <c r="S14" s="37">
        <v>244</v>
      </c>
    </row>
    <row r="15" spans="1:19" ht="30" customHeight="1" x14ac:dyDescent="0.25">
      <c r="A15" s="23">
        <v>10</v>
      </c>
      <c r="B15" s="9" t="s">
        <v>209</v>
      </c>
      <c r="C15" s="58" t="s">
        <v>253</v>
      </c>
      <c r="D15" s="44" t="s">
        <v>172</v>
      </c>
      <c r="E15" s="6" t="s">
        <v>19</v>
      </c>
      <c r="F15" s="6">
        <v>165</v>
      </c>
      <c r="G15" s="71">
        <v>136</v>
      </c>
      <c r="H15" s="10" t="s">
        <v>24</v>
      </c>
      <c r="I15" s="10" t="s">
        <v>210</v>
      </c>
      <c r="J15" s="6">
        <v>142</v>
      </c>
      <c r="K15" s="71">
        <v>0</v>
      </c>
      <c r="L15" s="6">
        <v>40</v>
      </c>
      <c r="M15" s="71">
        <v>40</v>
      </c>
      <c r="N15" s="6">
        <v>0</v>
      </c>
      <c r="O15" s="71">
        <v>0</v>
      </c>
      <c r="P15" s="6">
        <v>10</v>
      </c>
      <c r="Q15" s="71">
        <v>10</v>
      </c>
      <c r="R15" s="6">
        <v>0</v>
      </c>
      <c r="S15" s="37">
        <v>236</v>
      </c>
    </row>
    <row r="16" spans="1:19" ht="30" customHeight="1" x14ac:dyDescent="0.25">
      <c r="A16" s="23">
        <v>11</v>
      </c>
      <c r="B16" s="9" t="s">
        <v>211</v>
      </c>
      <c r="C16" s="58" t="s">
        <v>253</v>
      </c>
      <c r="D16" s="44" t="s">
        <v>172</v>
      </c>
      <c r="E16" s="6" t="s">
        <v>19</v>
      </c>
      <c r="F16" s="6">
        <v>165</v>
      </c>
      <c r="G16" s="71">
        <v>136</v>
      </c>
      <c r="H16" s="10" t="s">
        <v>24</v>
      </c>
      <c r="I16" s="10" t="s">
        <v>212</v>
      </c>
      <c r="J16" s="6">
        <v>142</v>
      </c>
      <c r="K16" s="71">
        <v>0</v>
      </c>
      <c r="L16" s="6">
        <v>40</v>
      </c>
      <c r="M16" s="71">
        <v>40</v>
      </c>
      <c r="N16" s="6">
        <v>0</v>
      </c>
      <c r="O16" s="71">
        <v>0</v>
      </c>
      <c r="P16" s="6">
        <v>10</v>
      </c>
      <c r="Q16" s="71">
        <v>10</v>
      </c>
      <c r="R16" s="6">
        <v>0</v>
      </c>
      <c r="S16" s="37">
        <v>236</v>
      </c>
    </row>
    <row r="17" spans="1:19" ht="30" customHeight="1" x14ac:dyDescent="0.25">
      <c r="A17" s="23">
        <v>12</v>
      </c>
      <c r="B17" s="9" t="s">
        <v>213</v>
      </c>
      <c r="C17" s="58" t="s">
        <v>253</v>
      </c>
      <c r="D17" s="44" t="s">
        <v>172</v>
      </c>
      <c r="E17" s="6" t="s">
        <v>19</v>
      </c>
      <c r="F17" s="6">
        <v>165</v>
      </c>
      <c r="G17" s="71">
        <v>136</v>
      </c>
      <c r="H17" s="10" t="s">
        <v>24</v>
      </c>
      <c r="I17" s="17" t="s">
        <v>214</v>
      </c>
      <c r="J17" s="6">
        <v>142</v>
      </c>
      <c r="K17" s="71">
        <v>0</v>
      </c>
      <c r="L17" s="6">
        <v>40</v>
      </c>
      <c r="M17" s="71">
        <v>40</v>
      </c>
      <c r="N17" s="6">
        <v>0</v>
      </c>
      <c r="O17" s="71">
        <v>0</v>
      </c>
      <c r="P17" s="6">
        <v>10</v>
      </c>
      <c r="Q17" s="71">
        <v>0</v>
      </c>
      <c r="R17" s="6">
        <v>0</v>
      </c>
      <c r="S17" s="37">
        <v>226</v>
      </c>
    </row>
    <row r="18" spans="1:19" ht="30" customHeight="1" x14ac:dyDescent="0.25">
      <c r="A18" s="23">
        <v>13</v>
      </c>
      <c r="B18" s="9" t="s">
        <v>215</v>
      </c>
      <c r="C18" s="58" t="s">
        <v>253</v>
      </c>
      <c r="D18" s="44" t="s">
        <v>172</v>
      </c>
      <c r="E18" s="6" t="s">
        <v>19</v>
      </c>
      <c r="F18" s="6">
        <v>165</v>
      </c>
      <c r="G18" s="71">
        <v>136</v>
      </c>
      <c r="H18" s="10" t="s">
        <v>24</v>
      </c>
      <c r="I18" s="10" t="s">
        <v>216</v>
      </c>
      <c r="J18" s="6">
        <v>142</v>
      </c>
      <c r="K18" s="71">
        <v>0</v>
      </c>
      <c r="L18" s="6">
        <v>40</v>
      </c>
      <c r="M18" s="71">
        <v>20</v>
      </c>
      <c r="N18" s="6">
        <v>0</v>
      </c>
      <c r="O18" s="71">
        <v>0</v>
      </c>
      <c r="P18" s="6">
        <v>10</v>
      </c>
      <c r="Q18" s="71">
        <v>10</v>
      </c>
      <c r="R18" s="6">
        <v>0</v>
      </c>
      <c r="S18" s="37">
        <v>216</v>
      </c>
    </row>
    <row r="19" spans="1:19" ht="30" customHeight="1" x14ac:dyDescent="0.25">
      <c r="A19" s="23">
        <v>14</v>
      </c>
      <c r="B19" s="9" t="s">
        <v>217</v>
      </c>
      <c r="C19" s="58" t="s">
        <v>253</v>
      </c>
      <c r="D19" s="44" t="s">
        <v>207</v>
      </c>
      <c r="E19" s="6" t="s">
        <v>23</v>
      </c>
      <c r="F19" s="6">
        <v>157</v>
      </c>
      <c r="G19" s="71">
        <v>144</v>
      </c>
      <c r="H19" s="10" t="s">
        <v>24</v>
      </c>
      <c r="I19" s="10" t="s">
        <v>218</v>
      </c>
      <c r="J19" s="6">
        <v>124</v>
      </c>
      <c r="K19" s="71">
        <v>0</v>
      </c>
      <c r="L19" s="6">
        <v>40</v>
      </c>
      <c r="M19" s="71">
        <v>20</v>
      </c>
      <c r="N19" s="6">
        <v>0</v>
      </c>
      <c r="O19" s="71">
        <v>0</v>
      </c>
      <c r="P19" s="6">
        <v>10</v>
      </c>
      <c r="Q19" s="71">
        <v>0</v>
      </c>
      <c r="R19" s="6">
        <v>0</v>
      </c>
      <c r="S19" s="37">
        <v>214</v>
      </c>
    </row>
    <row r="20" spans="1:19" ht="30" customHeight="1" x14ac:dyDescent="0.25">
      <c r="A20" s="23">
        <v>15</v>
      </c>
      <c r="B20" s="9" t="s">
        <v>219</v>
      </c>
      <c r="C20" s="58" t="s">
        <v>253</v>
      </c>
      <c r="D20" s="44" t="s">
        <v>220</v>
      </c>
      <c r="E20" s="6" t="s">
        <v>19</v>
      </c>
      <c r="F20" s="6">
        <v>163</v>
      </c>
      <c r="G20" s="71">
        <v>138</v>
      </c>
      <c r="H20" s="10" t="s">
        <v>24</v>
      </c>
      <c r="I20" s="10" t="s">
        <v>221</v>
      </c>
      <c r="J20" s="6">
        <v>136</v>
      </c>
      <c r="K20" s="71">
        <v>0</v>
      </c>
      <c r="L20" s="6">
        <v>30</v>
      </c>
      <c r="M20" s="71">
        <v>0</v>
      </c>
      <c r="N20" s="6">
        <v>10</v>
      </c>
      <c r="O20" s="71">
        <v>10</v>
      </c>
      <c r="P20" s="6">
        <v>0</v>
      </c>
      <c r="Q20" s="71">
        <v>10</v>
      </c>
      <c r="R20" s="6">
        <v>0</v>
      </c>
      <c r="S20" s="37">
        <v>198</v>
      </c>
    </row>
    <row r="21" spans="1:19" ht="30" customHeight="1" x14ac:dyDescent="0.25">
      <c r="A21" s="23">
        <v>16</v>
      </c>
      <c r="B21" s="9" t="s">
        <v>222</v>
      </c>
      <c r="C21" s="58" t="s">
        <v>253</v>
      </c>
      <c r="D21" s="44" t="s">
        <v>207</v>
      </c>
      <c r="E21" s="6" t="s">
        <v>101</v>
      </c>
      <c r="F21" s="6">
        <v>201</v>
      </c>
      <c r="G21" s="71">
        <v>100</v>
      </c>
      <c r="H21" s="10" t="s">
        <v>24</v>
      </c>
      <c r="I21" s="10" t="s">
        <v>223</v>
      </c>
      <c r="J21" s="6">
        <v>124</v>
      </c>
      <c r="K21" s="71">
        <v>0</v>
      </c>
      <c r="L21" s="6">
        <v>30</v>
      </c>
      <c r="M21" s="71">
        <v>40</v>
      </c>
      <c r="N21" s="6">
        <v>0</v>
      </c>
      <c r="O21" s="71">
        <v>0</v>
      </c>
      <c r="P21" s="6">
        <v>10</v>
      </c>
      <c r="Q21" s="71">
        <v>10</v>
      </c>
      <c r="R21" s="6">
        <v>0</v>
      </c>
      <c r="S21" s="37">
        <v>190</v>
      </c>
    </row>
    <row r="22" spans="1:19" ht="30" customHeight="1" x14ac:dyDescent="0.25">
      <c r="A22" s="23">
        <v>17</v>
      </c>
      <c r="B22" s="9" t="s">
        <v>224</v>
      </c>
      <c r="C22" s="58" t="s">
        <v>253</v>
      </c>
      <c r="D22" s="44" t="s">
        <v>172</v>
      </c>
      <c r="E22" s="6" t="s">
        <v>19</v>
      </c>
      <c r="F22" s="6">
        <v>165</v>
      </c>
      <c r="G22" s="71">
        <v>136</v>
      </c>
      <c r="H22" s="10" t="s">
        <v>24</v>
      </c>
      <c r="I22" s="12" t="s">
        <v>225</v>
      </c>
      <c r="J22" s="6">
        <v>142</v>
      </c>
      <c r="K22" s="71">
        <v>0</v>
      </c>
      <c r="L22" s="6">
        <v>30</v>
      </c>
      <c r="M22" s="71">
        <v>0</v>
      </c>
      <c r="N22" s="6">
        <v>0</v>
      </c>
      <c r="O22" s="71">
        <v>0</v>
      </c>
      <c r="P22" s="6">
        <v>10</v>
      </c>
      <c r="Q22" s="71">
        <v>10</v>
      </c>
      <c r="R22" s="6">
        <v>0</v>
      </c>
      <c r="S22" s="37">
        <v>186</v>
      </c>
    </row>
    <row r="23" spans="1:19" ht="30" customHeight="1" x14ac:dyDescent="0.25">
      <c r="A23" s="23">
        <v>18</v>
      </c>
      <c r="B23" s="19" t="s">
        <v>226</v>
      </c>
      <c r="C23" s="58" t="s">
        <v>253</v>
      </c>
      <c r="D23" s="44" t="s">
        <v>172</v>
      </c>
      <c r="E23" s="20" t="s">
        <v>19</v>
      </c>
      <c r="F23" s="20">
        <v>165</v>
      </c>
      <c r="G23" s="75">
        <v>136</v>
      </c>
      <c r="H23" s="25" t="s">
        <v>24</v>
      </c>
      <c r="I23" s="34" t="s">
        <v>227</v>
      </c>
      <c r="J23" s="19">
        <v>142</v>
      </c>
      <c r="K23" s="75">
        <v>0</v>
      </c>
      <c r="L23" s="20">
        <v>30</v>
      </c>
      <c r="M23" s="75">
        <v>0</v>
      </c>
      <c r="N23" s="20">
        <v>0</v>
      </c>
      <c r="O23" s="75">
        <v>0</v>
      </c>
      <c r="P23" s="20">
        <v>10</v>
      </c>
      <c r="Q23" s="75">
        <v>10</v>
      </c>
      <c r="R23" s="20">
        <v>0</v>
      </c>
      <c r="S23" s="38">
        <v>186</v>
      </c>
    </row>
    <row r="24" spans="1:19" ht="30" customHeight="1" x14ac:dyDescent="0.25">
      <c r="A24" s="23">
        <v>19</v>
      </c>
      <c r="B24" s="11" t="s">
        <v>228</v>
      </c>
      <c r="C24" s="58" t="s">
        <v>253</v>
      </c>
      <c r="D24" s="44" t="s">
        <v>172</v>
      </c>
      <c r="E24" s="11" t="s">
        <v>23</v>
      </c>
      <c r="F24" s="11">
        <v>201</v>
      </c>
      <c r="G24" s="76">
        <v>100</v>
      </c>
      <c r="H24" s="11" t="s">
        <v>24</v>
      </c>
      <c r="I24" s="11" t="s">
        <v>229</v>
      </c>
      <c r="J24" s="11">
        <v>142</v>
      </c>
      <c r="K24" s="76">
        <v>0</v>
      </c>
      <c r="L24" s="11">
        <v>30</v>
      </c>
      <c r="M24" s="76">
        <v>20</v>
      </c>
      <c r="N24" s="11">
        <v>0</v>
      </c>
      <c r="O24" s="76">
        <v>0</v>
      </c>
      <c r="P24" s="11">
        <v>0</v>
      </c>
      <c r="Q24" s="76">
        <v>10</v>
      </c>
      <c r="R24" s="11">
        <v>0</v>
      </c>
      <c r="S24" s="39">
        <v>160</v>
      </c>
    </row>
  </sheetData>
  <sheetProtection algorithmName="SHA-512" hashValue="/tnqnBGYhC9WDDd+S0OFaitTqiQZ7tbnQ2Gr2pPGHVtz7DtVV2BEH5bzXbq5azCZ6n1WNJ4PMGB/P74qyNbBWA==" saltValue="zqAEGEBc9UmUv7ctWxMMdw==" spinCount="100000" sheet="1" objects="1" scenarios="1" selectLockedCells="1" selectUnlockedCells="1"/>
  <sortState ref="A3:U21">
    <sortCondition descending="1" ref="S3"/>
  </sortState>
  <mergeCells count="19">
    <mergeCell ref="L4:L5"/>
    <mergeCell ref="M4:M5"/>
    <mergeCell ref="I4:I5"/>
    <mergeCell ref="A1:S1"/>
    <mergeCell ref="A2:S2"/>
    <mergeCell ref="A3:S3"/>
    <mergeCell ref="R4:R5"/>
    <mergeCell ref="S4:S5"/>
    <mergeCell ref="N4:N5"/>
    <mergeCell ref="O4:O5"/>
    <mergeCell ref="P4:P5"/>
    <mergeCell ref="A4:A5"/>
    <mergeCell ref="B4:B5"/>
    <mergeCell ref="D4:E4"/>
    <mergeCell ref="F4:F5"/>
    <mergeCell ref="Q4:Q5"/>
    <mergeCell ref="G4:G5"/>
    <mergeCell ref="H4:H5"/>
    <mergeCell ref="K4:K5"/>
  </mergeCells>
  <pageMargins left="0.25" right="0.25" top="0.75" bottom="0.75" header="0.3" footer="0.3"/>
  <pageSetup paperSize="5" scale="50" fitToHeight="0" orientation="landscape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W14"/>
  <sheetViews>
    <sheetView zoomScale="85" zoomScaleNormal="85" workbookViewId="0">
      <pane ySplit="5" topLeftCell="A6" activePane="bottomLeft" state="frozen"/>
      <selection pane="bottomLeft" sqref="A1:W1"/>
    </sheetView>
  </sheetViews>
  <sheetFormatPr baseColWidth="10" defaultColWidth="11.42578125" defaultRowHeight="12.75" x14ac:dyDescent="0.2"/>
  <cols>
    <col min="1" max="1" width="4.42578125" style="2" customWidth="1"/>
    <col min="2" max="2" width="13.42578125" style="1" customWidth="1"/>
    <col min="3" max="3" width="11" style="1" customWidth="1"/>
    <col min="4" max="4" width="29.85546875" style="1" customWidth="1"/>
    <col min="5" max="5" width="10.5703125" style="1" customWidth="1"/>
    <col min="6" max="6" width="9.28515625" style="1" customWidth="1"/>
    <col min="7" max="7" width="10" style="1" customWidth="1"/>
    <col min="8" max="8" width="15.5703125" style="1" customWidth="1"/>
    <col min="9" max="9" width="35.85546875" style="1" customWidth="1"/>
    <col min="10" max="10" width="7.85546875" style="1" customWidth="1"/>
    <col min="11" max="11" width="8.5703125" style="1" customWidth="1"/>
    <col min="12" max="12" width="11.42578125" style="1"/>
    <col min="13" max="13" width="9.140625" style="1" customWidth="1"/>
    <col min="14" max="14" width="10.42578125" style="1" customWidth="1"/>
    <col min="15" max="15" width="10.85546875" style="1" customWidth="1"/>
    <col min="16" max="18" width="10" style="1" customWidth="1"/>
    <col min="19" max="19" width="9.5703125" style="1" customWidth="1"/>
    <col min="20" max="20" width="12.140625" style="1" customWidth="1"/>
    <col min="21" max="21" width="9" style="1" customWidth="1"/>
    <col min="22" max="22" width="11.42578125" style="1"/>
    <col min="23" max="23" width="52.85546875" style="1" customWidth="1"/>
    <col min="24" max="16384" width="11.42578125" style="1"/>
  </cols>
  <sheetData>
    <row r="1" spans="1:23" ht="82.5" customHeight="1" x14ac:dyDescent="0.2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</row>
    <row r="2" spans="1:23" ht="21.95" customHeight="1" x14ac:dyDescent="0.2">
      <c r="A2" s="96" t="s">
        <v>260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8"/>
    </row>
    <row r="3" spans="1:23" ht="21.95" customHeight="1" x14ac:dyDescent="0.2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</row>
    <row r="4" spans="1:23" ht="51" customHeight="1" x14ac:dyDescent="0.2">
      <c r="A4" s="92" t="s">
        <v>0</v>
      </c>
      <c r="B4" s="92" t="s">
        <v>1</v>
      </c>
      <c r="C4" s="63" t="s">
        <v>255</v>
      </c>
      <c r="D4" s="63" t="s">
        <v>132</v>
      </c>
      <c r="E4" s="92" t="s">
        <v>18</v>
      </c>
      <c r="F4" s="119" t="s">
        <v>133</v>
      </c>
      <c r="G4" s="92" t="s">
        <v>4</v>
      </c>
      <c r="H4" s="92" t="s">
        <v>134</v>
      </c>
      <c r="I4" s="119" t="s">
        <v>6</v>
      </c>
      <c r="J4" s="121" t="s">
        <v>135</v>
      </c>
      <c r="K4" s="122"/>
      <c r="L4" s="92" t="s">
        <v>8</v>
      </c>
      <c r="M4" s="92" t="s">
        <v>136</v>
      </c>
      <c r="N4" s="92" t="s">
        <v>137</v>
      </c>
      <c r="O4" s="92" t="s">
        <v>138</v>
      </c>
      <c r="P4" s="92" t="s">
        <v>139</v>
      </c>
      <c r="Q4" s="119" t="s">
        <v>140</v>
      </c>
      <c r="R4" s="119" t="s">
        <v>141</v>
      </c>
      <c r="S4" s="92" t="s">
        <v>15</v>
      </c>
      <c r="T4" s="92" t="s">
        <v>142</v>
      </c>
      <c r="U4" s="92" t="s">
        <v>143</v>
      </c>
      <c r="V4" s="92" t="s">
        <v>16</v>
      </c>
      <c r="W4" s="92" t="s">
        <v>144</v>
      </c>
    </row>
    <row r="5" spans="1:23" x14ac:dyDescent="0.2">
      <c r="A5" s="92"/>
      <c r="B5" s="92"/>
      <c r="C5" s="63"/>
      <c r="D5" s="77" t="s">
        <v>145</v>
      </c>
      <c r="E5" s="92"/>
      <c r="F5" s="120"/>
      <c r="G5" s="92"/>
      <c r="H5" s="92"/>
      <c r="I5" s="120"/>
      <c r="J5" s="121" t="s">
        <v>251</v>
      </c>
      <c r="K5" s="122"/>
      <c r="L5" s="92"/>
      <c r="M5" s="92"/>
      <c r="N5" s="92"/>
      <c r="O5" s="92"/>
      <c r="P5" s="92"/>
      <c r="Q5" s="120"/>
      <c r="R5" s="120"/>
      <c r="S5" s="92"/>
      <c r="T5" s="92"/>
      <c r="U5" s="92"/>
      <c r="V5" s="92"/>
      <c r="W5" s="92"/>
    </row>
    <row r="6" spans="1:23" ht="30" customHeight="1" x14ac:dyDescent="0.2">
      <c r="A6" s="28">
        <v>1</v>
      </c>
      <c r="B6" s="27" t="s">
        <v>230</v>
      </c>
      <c r="C6" s="62" t="s">
        <v>253</v>
      </c>
      <c r="D6" s="26" t="s">
        <v>231</v>
      </c>
      <c r="E6" s="26" t="s">
        <v>23</v>
      </c>
      <c r="F6" s="26">
        <v>61</v>
      </c>
      <c r="G6" s="78">
        <v>240</v>
      </c>
      <c r="H6" s="26" t="s">
        <v>24</v>
      </c>
      <c r="I6" s="26" t="s">
        <v>232</v>
      </c>
      <c r="J6" s="26" t="s">
        <v>19</v>
      </c>
      <c r="K6" s="26">
        <v>74</v>
      </c>
      <c r="L6" s="78">
        <v>27</v>
      </c>
      <c r="M6" s="26">
        <v>30</v>
      </c>
      <c r="N6" s="78">
        <v>20</v>
      </c>
      <c r="O6" s="26">
        <v>10</v>
      </c>
      <c r="P6" s="78">
        <v>10</v>
      </c>
      <c r="Q6" s="26">
        <v>10</v>
      </c>
      <c r="R6" s="78">
        <v>5</v>
      </c>
      <c r="S6" s="26">
        <v>0</v>
      </c>
      <c r="T6" s="78">
        <v>0</v>
      </c>
      <c r="U6" s="26">
        <v>0</v>
      </c>
      <c r="V6" s="36">
        <v>352</v>
      </c>
      <c r="W6" s="33" t="s">
        <v>35</v>
      </c>
    </row>
    <row r="7" spans="1:23" ht="30" customHeight="1" x14ac:dyDescent="0.2">
      <c r="A7" s="28">
        <v>2</v>
      </c>
      <c r="B7" s="32" t="s">
        <v>233</v>
      </c>
      <c r="C7" s="62" t="s">
        <v>253</v>
      </c>
      <c r="D7" s="31" t="s">
        <v>172</v>
      </c>
      <c r="E7" s="31" t="s">
        <v>101</v>
      </c>
      <c r="F7" s="31">
        <v>151</v>
      </c>
      <c r="G7" s="79">
        <v>150</v>
      </c>
      <c r="H7" s="31" t="s">
        <v>24</v>
      </c>
      <c r="I7" s="29" t="s">
        <v>234</v>
      </c>
      <c r="J7" s="31" t="s">
        <v>19</v>
      </c>
      <c r="K7" s="31">
        <v>142</v>
      </c>
      <c r="L7" s="79">
        <v>0</v>
      </c>
      <c r="M7" s="31">
        <v>30</v>
      </c>
      <c r="N7" s="79">
        <v>40</v>
      </c>
      <c r="O7" s="31">
        <v>0</v>
      </c>
      <c r="P7" s="79">
        <v>0</v>
      </c>
      <c r="Q7" s="31">
        <v>10</v>
      </c>
      <c r="R7" s="79">
        <v>5</v>
      </c>
      <c r="S7" s="31">
        <v>0</v>
      </c>
      <c r="T7" s="79">
        <v>0</v>
      </c>
      <c r="U7" s="31">
        <v>3</v>
      </c>
      <c r="V7" s="36">
        <v>238</v>
      </c>
      <c r="W7" s="33" t="s">
        <v>235</v>
      </c>
    </row>
    <row r="8" spans="1:23" ht="30" customHeight="1" x14ac:dyDescent="0.2">
      <c r="A8" s="28">
        <v>3</v>
      </c>
      <c r="B8" s="32" t="s">
        <v>236</v>
      </c>
      <c r="C8" s="62" t="s">
        <v>253</v>
      </c>
      <c r="D8" s="31" t="s">
        <v>172</v>
      </c>
      <c r="E8" s="31" t="s">
        <v>101</v>
      </c>
      <c r="F8" s="31">
        <v>151</v>
      </c>
      <c r="G8" s="79">
        <v>150</v>
      </c>
      <c r="H8" s="31" t="s">
        <v>24</v>
      </c>
      <c r="I8" s="29" t="s">
        <v>234</v>
      </c>
      <c r="J8" s="31" t="s">
        <v>177</v>
      </c>
      <c r="K8" s="31">
        <v>142</v>
      </c>
      <c r="L8" s="79">
        <v>0</v>
      </c>
      <c r="M8" s="31">
        <v>30</v>
      </c>
      <c r="N8" s="79">
        <v>20</v>
      </c>
      <c r="O8" s="31">
        <v>0</v>
      </c>
      <c r="P8" s="79">
        <v>0</v>
      </c>
      <c r="Q8" s="31">
        <v>0</v>
      </c>
      <c r="R8" s="79">
        <v>5</v>
      </c>
      <c r="S8" s="31">
        <v>0</v>
      </c>
      <c r="T8" s="79">
        <v>0</v>
      </c>
      <c r="U8" s="31">
        <v>6</v>
      </c>
      <c r="V8" s="36">
        <v>211</v>
      </c>
      <c r="W8" s="33" t="s">
        <v>235</v>
      </c>
    </row>
    <row r="9" spans="1:23" ht="30" customHeight="1" x14ac:dyDescent="0.2">
      <c r="A9" s="28">
        <v>4</v>
      </c>
      <c r="B9" s="32" t="s">
        <v>237</v>
      </c>
      <c r="C9" s="62" t="s">
        <v>253</v>
      </c>
      <c r="D9" s="31" t="s">
        <v>238</v>
      </c>
      <c r="E9" s="31" t="s">
        <v>19</v>
      </c>
      <c r="F9" s="31">
        <v>192</v>
      </c>
      <c r="G9" s="79">
        <v>109</v>
      </c>
      <c r="H9" s="31" t="s">
        <v>24</v>
      </c>
      <c r="I9" s="31" t="s">
        <v>239</v>
      </c>
      <c r="J9" s="31" t="s">
        <v>177</v>
      </c>
      <c r="K9" s="31">
        <v>153</v>
      </c>
      <c r="L9" s="79">
        <v>0</v>
      </c>
      <c r="M9" s="31">
        <v>40</v>
      </c>
      <c r="N9" s="79">
        <v>40</v>
      </c>
      <c r="O9" s="31">
        <v>0</v>
      </c>
      <c r="P9" s="79">
        <v>0</v>
      </c>
      <c r="Q9" s="31">
        <v>10</v>
      </c>
      <c r="R9" s="79">
        <v>10</v>
      </c>
      <c r="S9" s="31">
        <v>0</v>
      </c>
      <c r="T9" s="79">
        <v>0</v>
      </c>
      <c r="U9" s="31">
        <v>0</v>
      </c>
      <c r="V9" s="36">
        <v>209</v>
      </c>
      <c r="W9" s="33" t="s">
        <v>235</v>
      </c>
    </row>
    <row r="10" spans="1:23" ht="30" customHeight="1" x14ac:dyDescent="0.2">
      <c r="A10" s="28">
        <v>5</v>
      </c>
      <c r="B10" s="32" t="s">
        <v>240</v>
      </c>
      <c r="C10" s="62" t="s">
        <v>253</v>
      </c>
      <c r="D10" s="31" t="s">
        <v>238</v>
      </c>
      <c r="E10" s="31" t="s">
        <v>19</v>
      </c>
      <c r="F10" s="31">
        <v>192</v>
      </c>
      <c r="G10" s="79">
        <v>109</v>
      </c>
      <c r="H10" s="31" t="s">
        <v>24</v>
      </c>
      <c r="I10" s="31" t="s">
        <v>239</v>
      </c>
      <c r="J10" s="31" t="s">
        <v>19</v>
      </c>
      <c r="K10" s="31">
        <v>153</v>
      </c>
      <c r="L10" s="79">
        <v>0</v>
      </c>
      <c r="M10" s="31">
        <v>40</v>
      </c>
      <c r="N10" s="79">
        <v>40</v>
      </c>
      <c r="O10" s="31">
        <v>0</v>
      </c>
      <c r="P10" s="79">
        <v>0</v>
      </c>
      <c r="Q10" s="31">
        <v>10</v>
      </c>
      <c r="R10" s="79">
        <v>10</v>
      </c>
      <c r="S10" s="31">
        <v>0</v>
      </c>
      <c r="T10" s="79">
        <v>0</v>
      </c>
      <c r="U10" s="31">
        <v>0</v>
      </c>
      <c r="V10" s="36">
        <v>209</v>
      </c>
      <c r="W10" s="33"/>
    </row>
    <row r="11" spans="1:23" ht="30" customHeight="1" x14ac:dyDescent="0.2">
      <c r="A11" s="28">
        <v>6</v>
      </c>
      <c r="B11" s="32" t="s">
        <v>241</v>
      </c>
      <c r="C11" s="62" t="s">
        <v>253</v>
      </c>
      <c r="D11" s="29" t="s">
        <v>172</v>
      </c>
      <c r="E11" s="29" t="s">
        <v>149</v>
      </c>
      <c r="F11" s="29">
        <v>137</v>
      </c>
      <c r="G11" s="78">
        <v>164</v>
      </c>
      <c r="H11" s="31" t="s">
        <v>24</v>
      </c>
      <c r="I11" s="29" t="s">
        <v>242</v>
      </c>
      <c r="J11" s="29" t="s">
        <v>149</v>
      </c>
      <c r="K11" s="29">
        <v>137</v>
      </c>
      <c r="L11" s="78">
        <v>0</v>
      </c>
      <c r="M11" s="31">
        <v>30</v>
      </c>
      <c r="N11" s="79">
        <v>0</v>
      </c>
      <c r="O11" s="31">
        <v>0</v>
      </c>
      <c r="P11" s="79">
        <v>0</v>
      </c>
      <c r="Q11" s="31">
        <v>0</v>
      </c>
      <c r="R11" s="79">
        <v>5</v>
      </c>
      <c r="S11" s="31">
        <v>0</v>
      </c>
      <c r="T11" s="79">
        <v>0</v>
      </c>
      <c r="U11" s="31">
        <v>3</v>
      </c>
      <c r="V11" s="36">
        <v>202</v>
      </c>
      <c r="W11" s="33" t="s">
        <v>235</v>
      </c>
    </row>
    <row r="12" spans="1:23" ht="30" customHeight="1" x14ac:dyDescent="0.2">
      <c r="A12" s="28">
        <v>7</v>
      </c>
      <c r="B12" s="32" t="s">
        <v>243</v>
      </c>
      <c r="C12" s="62" t="s">
        <v>253</v>
      </c>
      <c r="D12" s="31" t="s">
        <v>244</v>
      </c>
      <c r="E12" s="31" t="s">
        <v>23</v>
      </c>
      <c r="F12" s="31">
        <v>157</v>
      </c>
      <c r="G12" s="79">
        <v>144</v>
      </c>
      <c r="H12" s="31" t="s">
        <v>24</v>
      </c>
      <c r="I12" s="31" t="s">
        <v>239</v>
      </c>
      <c r="J12" s="31" t="s">
        <v>19</v>
      </c>
      <c r="K12" s="31">
        <v>124</v>
      </c>
      <c r="L12" s="79">
        <v>0</v>
      </c>
      <c r="M12" s="31">
        <v>30</v>
      </c>
      <c r="N12" s="79">
        <v>0</v>
      </c>
      <c r="O12" s="31">
        <v>0</v>
      </c>
      <c r="P12" s="79">
        <v>0</v>
      </c>
      <c r="Q12" s="31">
        <v>10</v>
      </c>
      <c r="R12" s="79">
        <v>10</v>
      </c>
      <c r="S12" s="31">
        <v>0</v>
      </c>
      <c r="T12" s="79">
        <v>0</v>
      </c>
      <c r="U12" s="31">
        <v>0</v>
      </c>
      <c r="V12" s="36">
        <v>194</v>
      </c>
      <c r="W12" s="33" t="s">
        <v>235</v>
      </c>
    </row>
    <row r="13" spans="1:23" ht="30" customHeight="1" x14ac:dyDescent="0.2">
      <c r="A13" s="28">
        <v>8</v>
      </c>
      <c r="B13" s="30" t="s">
        <v>245</v>
      </c>
      <c r="C13" s="62" t="s">
        <v>253</v>
      </c>
      <c r="D13" s="29" t="s">
        <v>172</v>
      </c>
      <c r="E13" s="29" t="s">
        <v>149</v>
      </c>
      <c r="F13" s="29">
        <v>137</v>
      </c>
      <c r="G13" s="78">
        <v>164</v>
      </c>
      <c r="H13" s="29" t="s">
        <v>24</v>
      </c>
      <c r="I13" s="29" t="s">
        <v>242</v>
      </c>
      <c r="J13" s="29" t="s">
        <v>149</v>
      </c>
      <c r="K13" s="29">
        <v>137</v>
      </c>
      <c r="L13" s="78">
        <v>0</v>
      </c>
      <c r="M13" s="29">
        <v>10</v>
      </c>
      <c r="N13" s="78">
        <v>0</v>
      </c>
      <c r="O13" s="29">
        <v>0</v>
      </c>
      <c r="P13" s="78">
        <v>0</v>
      </c>
      <c r="Q13" s="29">
        <v>0</v>
      </c>
      <c r="R13" s="78">
        <v>10</v>
      </c>
      <c r="S13" s="29">
        <v>0</v>
      </c>
      <c r="T13" s="78">
        <v>0</v>
      </c>
      <c r="U13" s="29">
        <v>6</v>
      </c>
      <c r="V13" s="36">
        <v>190</v>
      </c>
      <c r="W13" s="33" t="s">
        <v>72</v>
      </c>
    </row>
    <row r="14" spans="1:23" ht="30" customHeight="1" x14ac:dyDescent="0.2">
      <c r="A14" s="28">
        <v>9</v>
      </c>
      <c r="B14" s="32" t="s">
        <v>246</v>
      </c>
      <c r="C14" s="62" t="s">
        <v>253</v>
      </c>
      <c r="D14" s="31" t="s">
        <v>172</v>
      </c>
      <c r="E14" s="31" t="s">
        <v>19</v>
      </c>
      <c r="F14" s="31">
        <v>165</v>
      </c>
      <c r="G14" s="79">
        <v>136</v>
      </c>
      <c r="H14" s="31" t="s">
        <v>24</v>
      </c>
      <c r="I14" s="29" t="s">
        <v>242</v>
      </c>
      <c r="J14" s="31" t="s">
        <v>19</v>
      </c>
      <c r="K14" s="31">
        <v>142</v>
      </c>
      <c r="L14" s="79">
        <v>0</v>
      </c>
      <c r="M14" s="31">
        <v>40</v>
      </c>
      <c r="N14" s="79">
        <v>0</v>
      </c>
      <c r="O14" s="31">
        <v>0</v>
      </c>
      <c r="P14" s="79">
        <v>0</v>
      </c>
      <c r="Q14" s="31">
        <v>0</v>
      </c>
      <c r="R14" s="79">
        <v>0</v>
      </c>
      <c r="S14" s="31">
        <v>0</v>
      </c>
      <c r="T14" s="79">
        <v>0</v>
      </c>
      <c r="U14" s="31">
        <v>3</v>
      </c>
      <c r="V14" s="36">
        <v>179</v>
      </c>
      <c r="W14" s="33" t="s">
        <v>235</v>
      </c>
    </row>
  </sheetData>
  <sheetProtection algorithmName="SHA-512" hashValue="ulTPgHHu8L+XS7Zn0jS1tZ+Jz7VOy6mLXaSE9FHxO7MIHKlt6E+VLrY6gHZ5ulTwpBTWgj8m6PsQQunq2Nr02A==" saltValue="xvs5rpYuE9BcgBMAyR5Iyw==" spinCount="100000" sheet="1" objects="1" scenarios="1" selectLockedCells="1" selectUnlockedCells="1"/>
  <mergeCells count="24">
    <mergeCell ref="I4:I5"/>
    <mergeCell ref="V4:V5"/>
    <mergeCell ref="J5:K5"/>
    <mergeCell ref="H4:H5"/>
    <mergeCell ref="J4:K4"/>
    <mergeCell ref="L4:L5"/>
    <mergeCell ref="M4:M5"/>
    <mergeCell ref="N4:N5"/>
    <mergeCell ref="A1:W1"/>
    <mergeCell ref="A2:W2"/>
    <mergeCell ref="A3:W3"/>
    <mergeCell ref="A4:A5"/>
    <mergeCell ref="B4:B5"/>
    <mergeCell ref="E4:E5"/>
    <mergeCell ref="G4:G5"/>
    <mergeCell ref="F4:F5"/>
    <mergeCell ref="W4:W5"/>
    <mergeCell ref="O4:O5"/>
    <mergeCell ref="P4:P5"/>
    <mergeCell ref="S4:S5"/>
    <mergeCell ref="T4:T5"/>
    <mergeCell ref="U4:U5"/>
    <mergeCell ref="R4:R5"/>
    <mergeCell ref="Q4:Q5"/>
  </mergeCells>
  <pageMargins left="0.25" right="0.25" top="0.75" bottom="0.75" header="0.3" footer="0.3"/>
  <pageSetup paperSize="300" scale="5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4" ma:contentTypeDescription="Crear nuevo documento." ma:contentTypeScope="" ma:versionID="4f79b026b379d361bcb1694351acc8f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a2f3d26cbe0b9f454a0b19f13f296c3b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0EFEE2-02C6-4C3A-8073-4450C12AD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515CD-0C48-4778-B4DF-BAD8A09E6BF4}">
  <ds:schemaRefs>
    <ds:schemaRef ds:uri="http://schemas.openxmlformats.org/package/2006/metadata/core-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Maestría CTI</vt:lpstr>
      <vt:lpstr>Doctorado CTI</vt:lpstr>
      <vt:lpstr>Maestría Edu</vt:lpstr>
      <vt:lpstr>Doctorado Edu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2020-06-17T14:17:54Z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