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20490" windowHeight="7650"/>
  </bookViews>
  <sheets>
    <sheet name="Hoja1" sheetId="1" r:id="rId1"/>
  </sheets>
  <definedNames>
    <definedName name="_xlnm._FilterDatabase" localSheetId="0" hidden="1">Hoja1!$A$4:$N$94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1" i="1" l="1"/>
  <c r="M51" i="1"/>
  <c r="M72" i="1"/>
  <c r="M75" i="1"/>
  <c r="M77" i="1"/>
  <c r="M78" i="1"/>
  <c r="M84" i="1"/>
  <c r="M92" i="1"/>
  <c r="M8" i="1"/>
  <c r="M10" i="1"/>
  <c r="M11" i="1"/>
  <c r="M13" i="1"/>
  <c r="M19" i="1"/>
  <c r="M21" i="1"/>
  <c r="M22" i="1"/>
  <c r="M26" i="1"/>
  <c r="M28" i="1"/>
  <c r="M65" i="1"/>
  <c r="M34" i="1"/>
  <c r="M35" i="1"/>
  <c r="M36" i="1"/>
  <c r="M38" i="1"/>
  <c r="M39" i="1"/>
  <c r="M40" i="1"/>
  <c r="M41" i="1"/>
  <c r="M42" i="1"/>
  <c r="M47" i="1"/>
  <c r="M49" i="1"/>
  <c r="M53" i="1"/>
  <c r="M56" i="1"/>
  <c r="M57" i="1"/>
  <c r="M58" i="1"/>
  <c r="M59" i="1"/>
  <c r="M64" i="1"/>
  <c r="M66" i="1"/>
  <c r="M67" i="1"/>
  <c r="M68" i="1"/>
  <c r="M70" i="1"/>
  <c r="M71" i="1"/>
  <c r="M74" i="1"/>
  <c r="M76" i="1"/>
  <c r="M80" i="1"/>
  <c r="M82" i="1"/>
  <c r="M83" i="1"/>
  <c r="M85" i="1"/>
  <c r="M87" i="1"/>
  <c r="M88" i="1"/>
  <c r="M89" i="1"/>
  <c r="M94" i="1"/>
  <c r="M5" i="1"/>
  <c r="M6" i="1"/>
  <c r="M7" i="1"/>
  <c r="M9" i="1"/>
  <c r="M12" i="1"/>
  <c r="M14" i="1"/>
  <c r="M15" i="1"/>
  <c r="M16" i="1"/>
  <c r="M17" i="1"/>
  <c r="M18" i="1"/>
  <c r="M20" i="1"/>
  <c r="M23" i="1"/>
  <c r="M24" i="1"/>
  <c r="M25" i="1"/>
  <c r="M29" i="1"/>
  <c r="M30" i="1"/>
  <c r="M32" i="1"/>
  <c r="M33" i="1"/>
  <c r="M37" i="1"/>
  <c r="M43" i="1"/>
  <c r="M44" i="1"/>
  <c r="M45" i="1"/>
  <c r="M46" i="1"/>
  <c r="M48" i="1"/>
  <c r="M50" i="1"/>
  <c r="M52" i="1"/>
  <c r="M54" i="1"/>
  <c r="M55" i="1"/>
  <c r="M60" i="1"/>
  <c r="M61" i="1"/>
  <c r="M62" i="1"/>
  <c r="M63" i="1"/>
  <c r="M69" i="1"/>
  <c r="M73" i="1"/>
  <c r="M79" i="1"/>
  <c r="M81" i="1"/>
  <c r="M86" i="1"/>
  <c r="M90" i="1"/>
  <c r="M91" i="1"/>
  <c r="M93" i="1"/>
  <c r="M27" i="1"/>
  <c r="L27" i="1"/>
  <c r="K93" i="1"/>
  <c r="K91" i="1"/>
  <c r="K90" i="1"/>
  <c r="K86" i="1"/>
  <c r="K81" i="1"/>
  <c r="K79" i="1"/>
  <c r="K73" i="1"/>
  <c r="K69" i="1"/>
  <c r="K63" i="1"/>
  <c r="K62" i="1"/>
  <c r="K61" i="1"/>
  <c r="K60" i="1"/>
  <c r="K55" i="1"/>
  <c r="K54" i="1"/>
  <c r="K52" i="1"/>
  <c r="K50" i="1"/>
  <c r="K48" i="1"/>
  <c r="K46" i="1"/>
  <c r="K45" i="1"/>
  <c r="K44" i="1"/>
  <c r="K43" i="1"/>
  <c r="K37" i="1"/>
  <c r="K33" i="1"/>
  <c r="K32" i="1"/>
  <c r="K30" i="1"/>
  <c r="K29" i="1"/>
  <c r="K25" i="1"/>
  <c r="K24" i="1"/>
  <c r="K23" i="1"/>
  <c r="K20" i="1"/>
  <c r="K18" i="1"/>
  <c r="K17" i="1"/>
  <c r="K16" i="1"/>
  <c r="K15" i="1"/>
  <c r="K14" i="1"/>
  <c r="K12" i="1"/>
  <c r="K9" i="1"/>
  <c r="K7" i="1"/>
  <c r="K6" i="1"/>
  <c r="K5" i="1"/>
  <c r="K94" i="1"/>
  <c r="K88" i="1"/>
  <c r="K87" i="1"/>
  <c r="K82" i="1"/>
  <c r="K76" i="1"/>
  <c r="K74" i="1"/>
  <c r="K71" i="1"/>
  <c r="K67" i="1"/>
  <c r="K64" i="1"/>
  <c r="K58" i="1"/>
  <c r="K57" i="1"/>
  <c r="K56" i="1"/>
  <c r="K49" i="1"/>
  <c r="K41" i="1"/>
  <c r="K36" i="1"/>
  <c r="K28" i="1"/>
  <c r="K26" i="1"/>
  <c r="K13" i="1"/>
  <c r="K10" i="1"/>
  <c r="K8" i="1"/>
  <c r="L93" i="1"/>
  <c r="L91" i="1"/>
  <c r="L90" i="1"/>
  <c r="L86" i="1"/>
  <c r="L81" i="1"/>
  <c r="L79" i="1"/>
  <c r="L73" i="1"/>
  <c r="L69" i="1"/>
  <c r="L63" i="1"/>
  <c r="L62" i="1"/>
  <c r="L61" i="1"/>
  <c r="L60" i="1"/>
  <c r="L55" i="1"/>
  <c r="L54" i="1"/>
  <c r="L52" i="1"/>
  <c r="L50" i="1"/>
  <c r="L48" i="1"/>
  <c r="L46" i="1"/>
  <c r="L45" i="1"/>
  <c r="L44" i="1"/>
  <c r="L43" i="1"/>
  <c r="L37" i="1"/>
  <c r="L33" i="1"/>
  <c r="L32" i="1"/>
  <c r="L30" i="1"/>
  <c r="L29" i="1"/>
  <c r="L25" i="1"/>
  <c r="L24" i="1"/>
  <c r="L23" i="1"/>
  <c r="L20" i="1"/>
  <c r="L18" i="1"/>
  <c r="L17" i="1"/>
  <c r="L16" i="1"/>
  <c r="L15" i="1"/>
  <c r="L14" i="1"/>
  <c r="L12" i="1"/>
  <c r="L9" i="1"/>
  <c r="L7" i="1"/>
  <c r="L6" i="1"/>
  <c r="L5" i="1"/>
  <c r="L94" i="1"/>
  <c r="L88" i="1"/>
  <c r="L87" i="1"/>
  <c r="L82" i="1"/>
  <c r="L76" i="1"/>
  <c r="L74" i="1"/>
  <c r="L71" i="1"/>
  <c r="L67" i="1"/>
  <c r="L64" i="1"/>
  <c r="L58" i="1"/>
  <c r="L57" i="1"/>
  <c r="L56" i="1"/>
  <c r="L49" i="1"/>
  <c r="L41" i="1"/>
  <c r="L36" i="1"/>
  <c r="L28" i="1"/>
  <c r="L26" i="1"/>
  <c r="L13" i="1"/>
  <c r="L10" i="1"/>
  <c r="L8" i="1"/>
  <c r="L31" i="1"/>
  <c r="L51" i="1"/>
  <c r="L72" i="1"/>
  <c r="L75" i="1"/>
  <c r="L77" i="1"/>
  <c r="L78" i="1"/>
  <c r="L84" i="1"/>
  <c r="L92" i="1"/>
  <c r="L11" i="1"/>
  <c r="L19" i="1"/>
  <c r="L21" i="1"/>
  <c r="L22" i="1"/>
  <c r="L65" i="1"/>
  <c r="L34" i="1"/>
  <c r="L35" i="1"/>
  <c r="L38" i="1"/>
  <c r="L39" i="1"/>
  <c r="L40" i="1"/>
  <c r="L42" i="1"/>
  <c r="L47" i="1"/>
  <c r="L53" i="1"/>
  <c r="L59" i="1"/>
  <c r="L66" i="1"/>
  <c r="L68" i="1"/>
  <c r="L70" i="1"/>
  <c r="L80" i="1"/>
  <c r="L83" i="1"/>
  <c r="L85" i="1"/>
  <c r="L89" i="1"/>
</calcChain>
</file>

<file path=xl/sharedStrings.xml><?xml version="1.0" encoding="utf-8"?>
<sst xmlns="http://schemas.openxmlformats.org/spreadsheetml/2006/main" count="675" uniqueCount="298">
  <si>
    <t>Codigo</t>
  </si>
  <si>
    <t>C.I.</t>
  </si>
  <si>
    <t>Nombres</t>
  </si>
  <si>
    <t>Apellidos</t>
  </si>
  <si>
    <t>Fecha de Retorno</t>
  </si>
  <si>
    <t>Años de permanencia a la fecha</t>
  </si>
  <si>
    <t>BCES01-534</t>
  </si>
  <si>
    <t>Patrocinia Antonina</t>
  </si>
  <si>
    <t>Cardozo Cáceres</t>
  </si>
  <si>
    <t>Finalizado</t>
  </si>
  <si>
    <t>Pendiente</t>
  </si>
  <si>
    <t>Año 3</t>
  </si>
  <si>
    <t>BCES01-556</t>
  </si>
  <si>
    <t>Fátima del Rosario</t>
  </si>
  <si>
    <t>Dávalos Florentín</t>
  </si>
  <si>
    <t>BCES01-138</t>
  </si>
  <si>
    <t>Mónica Nathalia</t>
  </si>
  <si>
    <t>López Cáceres</t>
  </si>
  <si>
    <t>BCES01-127</t>
  </si>
  <si>
    <t>Cristhian René</t>
  </si>
  <si>
    <t>Ramirez Aponte</t>
  </si>
  <si>
    <t>BCES01-258</t>
  </si>
  <si>
    <t>Richard René</t>
  </si>
  <si>
    <t>Recalde Adorno</t>
  </si>
  <si>
    <t>BCES01-155</t>
  </si>
  <si>
    <t>María Lucía</t>
  </si>
  <si>
    <t>Rivas Benitez</t>
  </si>
  <si>
    <t>BCES01-230</t>
  </si>
  <si>
    <t>Robert Raúl</t>
  </si>
  <si>
    <t>Riveros Zelaya</t>
  </si>
  <si>
    <t>BCES01-233</t>
  </si>
  <si>
    <t>Jorge</t>
  </si>
  <si>
    <t>Servin</t>
  </si>
  <si>
    <t>BCES01-28</t>
  </si>
  <si>
    <t xml:space="preserve">César Elías </t>
  </si>
  <si>
    <t>Velázquez</t>
  </si>
  <si>
    <t>BCES01-431</t>
  </si>
  <si>
    <t>Gladys Emilce</t>
  </si>
  <si>
    <t>Almada Acosta</t>
  </si>
  <si>
    <t>BCES01-434</t>
  </si>
  <si>
    <t xml:space="preserve">Valentina </t>
  </si>
  <si>
    <t>Aquino Araujo</t>
  </si>
  <si>
    <t>Año 1 y 2</t>
  </si>
  <si>
    <t>BCES01-90</t>
  </si>
  <si>
    <t>Cristian Abel</t>
  </si>
  <si>
    <t>Aquino González</t>
  </si>
  <si>
    <t>BCES01-379</t>
  </si>
  <si>
    <t>María Victoria</t>
  </si>
  <si>
    <t>Argaña Villalba</t>
  </si>
  <si>
    <t>Año 2</t>
  </si>
  <si>
    <t>BCES01-32</t>
  </si>
  <si>
    <t xml:space="preserve">Diana Concepción </t>
  </si>
  <si>
    <t>Bordón de Llano</t>
  </si>
  <si>
    <t>BCES01-35</t>
  </si>
  <si>
    <t>Liz Mariela</t>
  </si>
  <si>
    <t>Britez Brizuela</t>
  </si>
  <si>
    <t>BCES01-124</t>
  </si>
  <si>
    <t xml:space="preserve">Ramón  </t>
  </si>
  <si>
    <t>Britez Portillo</t>
  </si>
  <si>
    <t>BCES01-436</t>
  </si>
  <si>
    <t>Ariana Josefina</t>
  </si>
  <si>
    <t>Cañete Villalba</t>
  </si>
  <si>
    <t>BCES01-39</t>
  </si>
  <si>
    <t>Cynthia Elena</t>
  </si>
  <si>
    <t>Caríssimo Báez</t>
  </si>
  <si>
    <t>BCES01-655</t>
  </si>
  <si>
    <t>Rocío María Celeste</t>
  </si>
  <si>
    <t>Palacios</t>
  </si>
  <si>
    <t>Abierta</t>
  </si>
  <si>
    <t>BCES01-413</t>
  </si>
  <si>
    <t xml:space="preserve">Adela </t>
  </si>
  <si>
    <t>Enciso Ferreira</t>
  </si>
  <si>
    <t>BCES01-238</t>
  </si>
  <si>
    <t>Natasha Romina</t>
  </si>
  <si>
    <t>Ferreira Limprich</t>
  </si>
  <si>
    <t>BCES01-644</t>
  </si>
  <si>
    <t>Viviana Celeste</t>
  </si>
  <si>
    <t>Ferreira Valdez</t>
  </si>
  <si>
    <t>BCES01-330</t>
  </si>
  <si>
    <t>Nilsa Mariela</t>
  </si>
  <si>
    <t>Galeano de Insaurralde</t>
  </si>
  <si>
    <t>BCES01-278</t>
  </si>
  <si>
    <t>María Belén</t>
  </si>
  <si>
    <t>Garay Madrazo</t>
  </si>
  <si>
    <t>BCES01-66</t>
  </si>
  <si>
    <t>María Julia</t>
  </si>
  <si>
    <t>Gavilán Romero</t>
  </si>
  <si>
    <t>BCES01-372</t>
  </si>
  <si>
    <t xml:space="preserve">Stefanía </t>
  </si>
  <si>
    <t>González Biedermann</t>
  </si>
  <si>
    <t>BCES01-435</t>
  </si>
  <si>
    <t>Estela Jadiyi</t>
  </si>
  <si>
    <t>González Melida</t>
  </si>
  <si>
    <t>BCES01-522</t>
  </si>
  <si>
    <t xml:space="preserve">Rosalba </t>
  </si>
  <si>
    <t>Jara Torres</t>
  </si>
  <si>
    <t>BCES01-427</t>
  </si>
  <si>
    <t xml:space="preserve">Elida Mariza </t>
  </si>
  <si>
    <t>Lesme Ramirez</t>
  </si>
  <si>
    <t>BCES01-98</t>
  </si>
  <si>
    <t>María del Carmen</t>
  </si>
  <si>
    <t>Maciel Barboza</t>
  </si>
  <si>
    <t>BCES01-646</t>
  </si>
  <si>
    <t>Nancy Mercedes</t>
  </si>
  <si>
    <t>Martinez Caceres</t>
  </si>
  <si>
    <t>BCES01-400</t>
  </si>
  <si>
    <t xml:space="preserve">Vicenta </t>
  </si>
  <si>
    <t>Martínez Fariña</t>
  </si>
  <si>
    <t>BCES01-642</t>
  </si>
  <si>
    <t>María Estela</t>
  </si>
  <si>
    <t>Martínez González</t>
  </si>
  <si>
    <t>BCES01-429</t>
  </si>
  <si>
    <t xml:space="preserve">Gerardo  </t>
  </si>
  <si>
    <t>Martinez Ortiz</t>
  </si>
  <si>
    <t>BCES01-157</t>
  </si>
  <si>
    <t xml:space="preserve">César Joel </t>
  </si>
  <si>
    <t>Páez Fretes</t>
  </si>
  <si>
    <t>BCES01-588</t>
  </si>
  <si>
    <t xml:space="preserve">Claudia Carolina </t>
  </si>
  <si>
    <t>Parquet Ruiz Diaz</t>
  </si>
  <si>
    <t>BCES01-491</t>
  </si>
  <si>
    <t>Juana Romelia</t>
  </si>
  <si>
    <t>Penayo Díaz</t>
  </si>
  <si>
    <t>BCES01-128</t>
  </si>
  <si>
    <t>Claudia Isabel</t>
  </si>
  <si>
    <t>Pereira Fernández</t>
  </si>
  <si>
    <t>BCES01-31</t>
  </si>
  <si>
    <t>Sandra Carolina</t>
  </si>
  <si>
    <t>Quiñonez González</t>
  </si>
  <si>
    <t>BCES01-380</t>
  </si>
  <si>
    <t>Paola Rosanna</t>
  </si>
  <si>
    <t>Racchi Salvadó</t>
  </si>
  <si>
    <t>BCES01-43</t>
  </si>
  <si>
    <t>María Romina</t>
  </si>
  <si>
    <t>Ramirez Speratti</t>
  </si>
  <si>
    <t>BCES01-55</t>
  </si>
  <si>
    <t xml:space="preserve">Ana Elizabeth </t>
  </si>
  <si>
    <t>Ríos Bareiro</t>
  </si>
  <si>
    <t>BCES01-346</t>
  </si>
  <si>
    <t xml:space="preserve">María Graciela </t>
  </si>
  <si>
    <t>Rolón</t>
  </si>
  <si>
    <t>BCES01-174</t>
  </si>
  <si>
    <t>Sonia Elizabeth</t>
  </si>
  <si>
    <t>Sanabria Irigoyen</t>
  </si>
  <si>
    <t>BCES01-658</t>
  </si>
  <si>
    <t>Jorge Javier</t>
  </si>
  <si>
    <t>Segovia Yegros</t>
  </si>
  <si>
    <t>BCES01-252</t>
  </si>
  <si>
    <t>Terecita Dejesus</t>
  </si>
  <si>
    <t>Setrini Maciel</t>
  </si>
  <si>
    <t>BCES01-110</t>
  </si>
  <si>
    <t>Oscar Misael</t>
  </si>
  <si>
    <t>Sosa Gómez</t>
  </si>
  <si>
    <t>BCES01-21</t>
  </si>
  <si>
    <t>Griselda</t>
  </si>
  <si>
    <t>Sosa Zorrilla</t>
  </si>
  <si>
    <t xml:space="preserve">Año 2 </t>
  </si>
  <si>
    <t>BCES01-636</t>
  </si>
  <si>
    <t xml:space="preserve">Cynthia María  </t>
  </si>
  <si>
    <t>Torres Decoud</t>
  </si>
  <si>
    <t>BCES01-235</t>
  </si>
  <si>
    <t>Verónica Cristina</t>
  </si>
  <si>
    <t>Vera Jiménez</t>
  </si>
  <si>
    <t>BCES01-647</t>
  </si>
  <si>
    <t>Olga Adili</t>
  </si>
  <si>
    <t>Acosta Morel</t>
  </si>
  <si>
    <t>BCES01-318</t>
  </si>
  <si>
    <t>Guido Antonio</t>
  </si>
  <si>
    <t>Alarcón Acosta</t>
  </si>
  <si>
    <t>BCES01-548</t>
  </si>
  <si>
    <t xml:space="preserve">Lourdes </t>
  </si>
  <si>
    <t>Alegre Pereira</t>
  </si>
  <si>
    <t>BCES01-114</t>
  </si>
  <si>
    <t>Silvana Patricia</t>
  </si>
  <si>
    <t>Antonioli Ortiz</t>
  </si>
  <si>
    <t>BCES01-38</t>
  </si>
  <si>
    <t>Miguel Angel</t>
  </si>
  <si>
    <t>Aquino Gutiérrez</t>
  </si>
  <si>
    <t>BCES01-613</t>
  </si>
  <si>
    <t>Gilda Rosana</t>
  </si>
  <si>
    <t>Arroyo Guainer</t>
  </si>
  <si>
    <t>BCES01-615</t>
  </si>
  <si>
    <t>Ana María</t>
  </si>
  <si>
    <t>Barreto Araujo</t>
  </si>
  <si>
    <t>BCES01-592</t>
  </si>
  <si>
    <t>Hilda Ramona</t>
  </si>
  <si>
    <t>Benítez Fernandez</t>
  </si>
  <si>
    <t>BCES01-457</t>
  </si>
  <si>
    <t>Liza Graciela</t>
  </si>
  <si>
    <t>Benitez Sanabria</t>
  </si>
  <si>
    <t>BCES01-179</t>
  </si>
  <si>
    <t xml:space="preserve">Guillermo Enrique </t>
  </si>
  <si>
    <t>Benitez Villalobos</t>
  </si>
  <si>
    <t>BCES01-586</t>
  </si>
  <si>
    <t xml:space="preserve">Susana </t>
  </si>
  <si>
    <t>Brisueña Pérez</t>
  </si>
  <si>
    <t>BCES01-552</t>
  </si>
  <si>
    <t>Carmen</t>
  </si>
  <si>
    <t>Cáceres Dominguez</t>
  </si>
  <si>
    <t>BCES01-51</t>
  </si>
  <si>
    <t>Ever Daniel</t>
  </si>
  <si>
    <t>Cáceres Rolín</t>
  </si>
  <si>
    <t>BCES01-389</t>
  </si>
  <si>
    <t>María Cristina</t>
  </si>
  <si>
    <t>Cano Caballero</t>
  </si>
  <si>
    <t>BCES01-65</t>
  </si>
  <si>
    <t>Elena Analiheser</t>
  </si>
  <si>
    <t>Carreras Corbalán</t>
  </si>
  <si>
    <t>BCES01-600</t>
  </si>
  <si>
    <t>Nimia Mercedes Natalia</t>
  </si>
  <si>
    <t>Chaparro</t>
  </si>
  <si>
    <t>BCES01-150</t>
  </si>
  <si>
    <t>Sara</t>
  </si>
  <si>
    <t>Dominguez Acosta</t>
  </si>
  <si>
    <t>BCES01-178</t>
  </si>
  <si>
    <t xml:space="preserve">Ana Beatriz </t>
  </si>
  <si>
    <t>Duarte Verdún</t>
  </si>
  <si>
    <t>BCES01-276</t>
  </si>
  <si>
    <t>Rossana Carolina</t>
  </si>
  <si>
    <t>Franco Quiñónez</t>
  </si>
  <si>
    <t>BCES01-495</t>
  </si>
  <si>
    <t xml:space="preserve">Ninfa </t>
  </si>
  <si>
    <t>González Orrego</t>
  </si>
  <si>
    <t>BCES01-488</t>
  </si>
  <si>
    <t>Sandra Laury Elizabeth</t>
  </si>
  <si>
    <t>Haurón</t>
  </si>
  <si>
    <t>BCES01-29</t>
  </si>
  <si>
    <t>Liz Daiana</t>
  </si>
  <si>
    <t>Ibarrola Meza</t>
  </si>
  <si>
    <t>BCES01-104</t>
  </si>
  <si>
    <t>Daniela Ester</t>
  </si>
  <si>
    <t>Irala</t>
  </si>
  <si>
    <t>BCES01-531</t>
  </si>
  <si>
    <t>María Lorena</t>
  </si>
  <si>
    <t>Larre Sachero</t>
  </si>
  <si>
    <t>BCES01-386</t>
  </si>
  <si>
    <t xml:space="preserve">María Verónica </t>
  </si>
  <si>
    <t>Llamas Gómez</t>
  </si>
  <si>
    <t>BCES01-253</t>
  </si>
  <si>
    <t>Marlyn Noemí</t>
  </si>
  <si>
    <t>López Rojas</t>
  </si>
  <si>
    <t>BCES01-403</t>
  </si>
  <si>
    <t>Jorge Aníbal</t>
  </si>
  <si>
    <t>Maldonado Agüero</t>
  </si>
  <si>
    <t>BCES01-224</t>
  </si>
  <si>
    <t>Mary Liliana</t>
  </si>
  <si>
    <t>Martínez Caballero</t>
  </si>
  <si>
    <t>BCES01-44</t>
  </si>
  <si>
    <t xml:space="preserve">Nery Antonio </t>
  </si>
  <si>
    <t>Martinez Tabare</t>
  </si>
  <si>
    <t>BCES01-348</t>
  </si>
  <si>
    <t xml:space="preserve">Rosalina </t>
  </si>
  <si>
    <t>Mercado Zárate</t>
  </si>
  <si>
    <t>BCES01-622</t>
  </si>
  <si>
    <t>Laura Elizabeth</t>
  </si>
  <si>
    <t>Molinas Avalos</t>
  </si>
  <si>
    <t>BCES01-541</t>
  </si>
  <si>
    <t>Luz Rebeca</t>
  </si>
  <si>
    <t>Molinas Villalba</t>
  </si>
  <si>
    <t>BCES01-557</t>
  </si>
  <si>
    <t>Inés Herminia</t>
  </si>
  <si>
    <t>Quintana Ramos</t>
  </si>
  <si>
    <t>BCES01-477</t>
  </si>
  <si>
    <t>Mariela Ramona</t>
  </si>
  <si>
    <t>Ramirez Bogado</t>
  </si>
  <si>
    <t>BCES01-523</t>
  </si>
  <si>
    <t>Fátima Rocío</t>
  </si>
  <si>
    <t>Rodriguez Fromherz</t>
  </si>
  <si>
    <t>BCES01-277</t>
  </si>
  <si>
    <t>Cynthia Raquel</t>
  </si>
  <si>
    <t>Rolón Cañete</t>
  </si>
  <si>
    <t>BCES01-485</t>
  </si>
  <si>
    <t>Katiana Soledad</t>
  </si>
  <si>
    <t>Solís Gómez</t>
  </si>
  <si>
    <t>BCES01-195</t>
  </si>
  <si>
    <t>Ancelma Raquel</t>
  </si>
  <si>
    <t>Valiente González</t>
  </si>
  <si>
    <t>BCES01-399</t>
  </si>
  <si>
    <t>Paula Herminia</t>
  </si>
  <si>
    <t>Vazquez Delgadillo</t>
  </si>
  <si>
    <t>BCES01-666</t>
  </si>
  <si>
    <t xml:space="preserve">Elvio </t>
  </si>
  <si>
    <t>Vera Godoy</t>
  </si>
  <si>
    <t>Tarea año 1 SPI (2018)</t>
  </si>
  <si>
    <t>Tarea año 0 SPI (2017)</t>
  </si>
  <si>
    <t>Tarea año 2 SPI (2019)</t>
  </si>
  <si>
    <t>Tarea año 3 SPI (2020)</t>
  </si>
  <si>
    <t>Tarea año 4 SPI (2021)</t>
  </si>
  <si>
    <t>Tarea año 5 SPI (2022)</t>
  </si>
  <si>
    <t>Al día (actualizado)</t>
  </si>
  <si>
    <t>Años 0, 1 y 2</t>
  </si>
  <si>
    <t>Años 1 y 2</t>
  </si>
  <si>
    <t>Años 1,2 y 3</t>
  </si>
  <si>
    <t>Años 2 y 3</t>
  </si>
  <si>
    <t>Tareas pendientes (al 11/08/2020)</t>
  </si>
  <si>
    <t>PROGRAMA NACIONAL DE BECAS DE POSTGRADO EN EL EXTERIOR DON CARLOS ANTONIO LÓPEZ</t>
  </si>
  <si>
    <t>N°</t>
  </si>
  <si>
    <r>
      <t xml:space="preserve">Datos actualizados al: </t>
    </r>
    <r>
      <rPr>
        <i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11/08/2020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</si>
</sst>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7" fontId="3" fillId="0" borderId="2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12" xfId="0" applyNumberFormat="1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752475</xdr:colOff>
      <xdr:row>0</xdr:row>
      <xdr:rowOff>123825</xdr:rowOff>
    </xdr:from>
    <xdr:ext cx="5762625" cy="838200"/>
    <xdr:pic>
      <xdr:nvPicPr>
        <xdr:cNvPr id="3" name="image1.png">
          <a:extLst>
            <a:ext uri="{FF2B5EF4-FFF2-40B4-BE49-F238E27FC236}">
              <a16:creationId xmlns:a16="http://schemas.microsoft.com/office/drawing/2014/main" id="{5589D14E-4F50-45B7-A937-A4A1D4158E6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24200" y="123825"/>
          <a:ext cx="5762625" cy="838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showGridLines="0" tabSelected="1" zoomScale="106" zoomScaleNormal="106" workbookViewId="0">
      <selection sqref="A1:N1"/>
    </sheetView>
  </sheetViews>
  <sheetFormatPr baseColWidth="10" defaultColWidth="8.7109375" defaultRowHeight="15" x14ac:dyDescent="0.25"/>
  <cols>
    <col min="1" max="1" width="6.7109375" style="10" customWidth="1"/>
    <col min="2" max="2" width="15.28515625" style="9" customWidth="1"/>
    <col min="3" max="3" width="11.5703125" style="9" customWidth="1"/>
    <col min="4" max="4" width="19.7109375" style="9" customWidth="1"/>
    <col min="5" max="5" width="19.28515625" style="9" customWidth="1"/>
    <col min="6" max="6" width="11" style="9" customWidth="1"/>
    <col min="7" max="7" width="12.5703125" style="10" customWidth="1"/>
    <col min="8" max="13" width="10.5703125" style="10" customWidth="1"/>
    <col min="14" max="14" width="17.42578125" style="10" customWidth="1"/>
    <col min="15" max="16384" width="8.7109375" style="9"/>
  </cols>
  <sheetData>
    <row r="1" spans="1:14" ht="86.25" customHeight="1" x14ac:dyDescent="0.25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ht="20.100000000000001" customHeight="1" x14ac:dyDescent="0.25">
      <c r="A2" s="6" t="s">
        <v>295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20.100000000000001" customHeight="1" x14ac:dyDescent="0.2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</row>
    <row r="4" spans="1:14" ht="44.45" customHeight="1" x14ac:dyDescent="0.25">
      <c r="A4" s="19" t="s">
        <v>296</v>
      </c>
      <c r="B4" s="19" t="s">
        <v>0</v>
      </c>
      <c r="C4" s="11" t="s">
        <v>1</v>
      </c>
      <c r="D4" s="11" t="s">
        <v>3</v>
      </c>
      <c r="E4" s="11" t="s">
        <v>2</v>
      </c>
      <c r="F4" s="11" t="s">
        <v>4</v>
      </c>
      <c r="G4" s="11" t="s">
        <v>5</v>
      </c>
      <c r="H4" s="11" t="s">
        <v>284</v>
      </c>
      <c r="I4" s="11" t="s">
        <v>283</v>
      </c>
      <c r="J4" s="11" t="s">
        <v>285</v>
      </c>
      <c r="K4" s="11" t="s">
        <v>286</v>
      </c>
      <c r="L4" s="11" t="s">
        <v>287</v>
      </c>
      <c r="M4" s="11" t="s">
        <v>288</v>
      </c>
      <c r="N4" s="11" t="s">
        <v>294</v>
      </c>
    </row>
    <row r="5" spans="1:14" ht="30" customHeight="1" x14ac:dyDescent="0.25">
      <c r="A5" s="20">
        <v>1</v>
      </c>
      <c r="B5" s="21" t="s">
        <v>163</v>
      </c>
      <c r="C5" s="18">
        <v>3522334</v>
      </c>
      <c r="D5" s="2" t="s">
        <v>165</v>
      </c>
      <c r="E5" s="2" t="s">
        <v>164</v>
      </c>
      <c r="F5" s="3">
        <v>43014</v>
      </c>
      <c r="G5" s="4">
        <v>2</v>
      </c>
      <c r="H5" s="23" t="s">
        <v>9</v>
      </c>
      <c r="I5" s="24" t="s">
        <v>10</v>
      </c>
      <c r="J5" s="24" t="s">
        <v>10</v>
      </c>
      <c r="K5" s="25">
        <f>EDATE($F5,36)</f>
        <v>44110</v>
      </c>
      <c r="L5" s="1">
        <f>EDATE($F5,48)</f>
        <v>44475</v>
      </c>
      <c r="M5" s="1">
        <f>EDATE($F5,60)</f>
        <v>44840</v>
      </c>
      <c r="N5" s="24" t="s">
        <v>291</v>
      </c>
    </row>
    <row r="6" spans="1:14" ht="30" customHeight="1" x14ac:dyDescent="0.25">
      <c r="A6" s="20">
        <v>2</v>
      </c>
      <c r="B6" s="21" t="s">
        <v>166</v>
      </c>
      <c r="C6" s="18">
        <v>4672986</v>
      </c>
      <c r="D6" s="2" t="s">
        <v>168</v>
      </c>
      <c r="E6" s="2" t="s">
        <v>167</v>
      </c>
      <c r="F6" s="3">
        <v>43014</v>
      </c>
      <c r="G6" s="4">
        <v>2</v>
      </c>
      <c r="H6" s="23" t="s">
        <v>9</v>
      </c>
      <c r="I6" s="23" t="s">
        <v>9</v>
      </c>
      <c r="J6" s="23" t="s">
        <v>9</v>
      </c>
      <c r="K6" s="25">
        <f>EDATE($F6,36)</f>
        <v>44110</v>
      </c>
      <c r="L6" s="1">
        <f>EDATE($F6,48)</f>
        <v>44475</v>
      </c>
      <c r="M6" s="1">
        <f>EDATE($F6,60)</f>
        <v>44840</v>
      </c>
      <c r="N6" s="23" t="s">
        <v>289</v>
      </c>
    </row>
    <row r="7" spans="1:14" ht="30" customHeight="1" x14ac:dyDescent="0.25">
      <c r="A7" s="20">
        <v>3</v>
      </c>
      <c r="B7" s="21" t="s">
        <v>169</v>
      </c>
      <c r="C7" s="18">
        <v>3692985</v>
      </c>
      <c r="D7" s="2" t="s">
        <v>171</v>
      </c>
      <c r="E7" s="2" t="s">
        <v>170</v>
      </c>
      <c r="F7" s="3">
        <v>43013</v>
      </c>
      <c r="G7" s="4">
        <v>2</v>
      </c>
      <c r="H7" s="23" t="s">
        <v>9</v>
      </c>
      <c r="I7" s="24" t="s">
        <v>10</v>
      </c>
      <c r="J7" s="24" t="s">
        <v>10</v>
      </c>
      <c r="K7" s="25">
        <f>EDATE($F7,36)</f>
        <v>44109</v>
      </c>
      <c r="L7" s="1">
        <f>EDATE($F7,48)</f>
        <v>44474</v>
      </c>
      <c r="M7" s="1">
        <f>EDATE($F7,60)</f>
        <v>44839</v>
      </c>
      <c r="N7" s="24" t="s">
        <v>291</v>
      </c>
    </row>
    <row r="8" spans="1:14" ht="30" customHeight="1" x14ac:dyDescent="0.25">
      <c r="A8" s="20">
        <v>4</v>
      </c>
      <c r="B8" s="21" t="s">
        <v>36</v>
      </c>
      <c r="C8" s="18">
        <v>3416069</v>
      </c>
      <c r="D8" s="2" t="s">
        <v>38</v>
      </c>
      <c r="E8" s="2" t="s">
        <v>37</v>
      </c>
      <c r="F8" s="3">
        <v>42992</v>
      </c>
      <c r="G8" s="4">
        <v>2</v>
      </c>
      <c r="H8" s="23" t="s">
        <v>9</v>
      </c>
      <c r="I8" s="23" t="s">
        <v>9</v>
      </c>
      <c r="J8" s="23" t="s">
        <v>9</v>
      </c>
      <c r="K8" s="25">
        <f>EDATE($F8,36)</f>
        <v>44088</v>
      </c>
      <c r="L8" s="1">
        <f>EDATE($F8,48)</f>
        <v>44453</v>
      </c>
      <c r="M8" s="1">
        <f>EDATE($F8,60)</f>
        <v>44818</v>
      </c>
      <c r="N8" s="23" t="s">
        <v>289</v>
      </c>
    </row>
    <row r="9" spans="1:14" ht="30" customHeight="1" x14ac:dyDescent="0.25">
      <c r="A9" s="20">
        <v>5</v>
      </c>
      <c r="B9" s="21" t="s">
        <v>172</v>
      </c>
      <c r="C9" s="18">
        <v>3472717</v>
      </c>
      <c r="D9" s="2" t="s">
        <v>174</v>
      </c>
      <c r="E9" s="2" t="s">
        <v>173</v>
      </c>
      <c r="F9" s="3">
        <v>43008</v>
      </c>
      <c r="G9" s="4">
        <v>2</v>
      </c>
      <c r="H9" s="23" t="s">
        <v>9</v>
      </c>
      <c r="I9" s="23" t="s">
        <v>9</v>
      </c>
      <c r="J9" s="23" t="s">
        <v>9</v>
      </c>
      <c r="K9" s="25">
        <f>EDATE($F9,36)</f>
        <v>44104</v>
      </c>
      <c r="L9" s="1">
        <f>EDATE($F9,48)</f>
        <v>44469</v>
      </c>
      <c r="M9" s="1">
        <f>EDATE($F9,60)</f>
        <v>44834</v>
      </c>
      <c r="N9" s="23" t="s">
        <v>289</v>
      </c>
    </row>
    <row r="10" spans="1:14" ht="30" customHeight="1" x14ac:dyDescent="0.25">
      <c r="A10" s="20">
        <v>6</v>
      </c>
      <c r="B10" s="21" t="s">
        <v>39</v>
      </c>
      <c r="C10" s="18">
        <v>3665225</v>
      </c>
      <c r="D10" s="2" t="s">
        <v>41</v>
      </c>
      <c r="E10" s="2" t="s">
        <v>40</v>
      </c>
      <c r="F10" s="3">
        <v>43006</v>
      </c>
      <c r="G10" s="4">
        <v>2</v>
      </c>
      <c r="H10" s="23" t="s">
        <v>9</v>
      </c>
      <c r="I10" s="24" t="s">
        <v>10</v>
      </c>
      <c r="J10" s="24" t="s">
        <v>10</v>
      </c>
      <c r="K10" s="25">
        <f>EDATE($F10,36)</f>
        <v>44102</v>
      </c>
      <c r="L10" s="1">
        <f>EDATE($F10,48)</f>
        <v>44467</v>
      </c>
      <c r="M10" s="1">
        <f>EDATE($F10,60)</f>
        <v>44832</v>
      </c>
      <c r="N10" s="24" t="s">
        <v>291</v>
      </c>
    </row>
    <row r="11" spans="1:14" ht="30" customHeight="1" x14ac:dyDescent="0.25">
      <c r="A11" s="20">
        <v>7</v>
      </c>
      <c r="B11" s="21" t="s">
        <v>43</v>
      </c>
      <c r="C11" s="18">
        <v>3747193</v>
      </c>
      <c r="D11" s="2" t="s">
        <v>45</v>
      </c>
      <c r="E11" s="2" t="s">
        <v>44</v>
      </c>
      <c r="F11" s="3">
        <v>42965</v>
      </c>
      <c r="G11" s="4">
        <v>2</v>
      </c>
      <c r="H11" s="23" t="s">
        <v>9</v>
      </c>
      <c r="I11" s="23" t="s">
        <v>9</v>
      </c>
      <c r="J11" s="23" t="s">
        <v>9</v>
      </c>
      <c r="K11" s="23" t="s">
        <v>9</v>
      </c>
      <c r="L11" s="1">
        <f>EDATE(F11,48)</f>
        <v>44426</v>
      </c>
      <c r="M11" s="1">
        <f>EDATE($F11,60)</f>
        <v>44791</v>
      </c>
      <c r="N11" s="23" t="s">
        <v>289</v>
      </c>
    </row>
    <row r="12" spans="1:14" ht="30" customHeight="1" x14ac:dyDescent="0.25">
      <c r="A12" s="20">
        <v>8</v>
      </c>
      <c r="B12" s="21" t="s">
        <v>175</v>
      </c>
      <c r="C12" s="18">
        <v>2530355</v>
      </c>
      <c r="D12" s="2" t="s">
        <v>177</v>
      </c>
      <c r="E12" s="2" t="s">
        <v>176</v>
      </c>
      <c r="F12" s="3">
        <v>43011</v>
      </c>
      <c r="G12" s="4">
        <v>2</v>
      </c>
      <c r="H12" s="23" t="s">
        <v>9</v>
      </c>
      <c r="I12" s="24" t="s">
        <v>10</v>
      </c>
      <c r="J12" s="24" t="s">
        <v>10</v>
      </c>
      <c r="K12" s="25">
        <f>EDATE($F12,36)</f>
        <v>44107</v>
      </c>
      <c r="L12" s="1">
        <f>EDATE($F12,48)</f>
        <v>44472</v>
      </c>
      <c r="M12" s="1">
        <f>EDATE($F12,60)</f>
        <v>44837</v>
      </c>
      <c r="N12" s="24" t="s">
        <v>291</v>
      </c>
    </row>
    <row r="13" spans="1:14" ht="30" customHeight="1" x14ac:dyDescent="0.25">
      <c r="A13" s="20">
        <v>9</v>
      </c>
      <c r="B13" s="21" t="s">
        <v>46</v>
      </c>
      <c r="C13" s="18">
        <v>4341169</v>
      </c>
      <c r="D13" s="2" t="s">
        <v>48</v>
      </c>
      <c r="E13" s="2" t="s">
        <v>47</v>
      </c>
      <c r="F13" s="3">
        <v>42992</v>
      </c>
      <c r="G13" s="4">
        <v>2</v>
      </c>
      <c r="H13" s="23" t="s">
        <v>9</v>
      </c>
      <c r="I13" s="23" t="s">
        <v>9</v>
      </c>
      <c r="J13" s="24" t="s">
        <v>10</v>
      </c>
      <c r="K13" s="25">
        <f>EDATE($F13,36)</f>
        <v>44088</v>
      </c>
      <c r="L13" s="1">
        <f>EDATE($F13,48)</f>
        <v>44453</v>
      </c>
      <c r="M13" s="1">
        <f>EDATE($F13,60)</f>
        <v>44818</v>
      </c>
      <c r="N13" s="24" t="s">
        <v>49</v>
      </c>
    </row>
    <row r="14" spans="1:14" ht="30" customHeight="1" x14ac:dyDescent="0.25">
      <c r="A14" s="20">
        <v>10</v>
      </c>
      <c r="B14" s="21" t="s">
        <v>178</v>
      </c>
      <c r="C14" s="18">
        <v>4680546</v>
      </c>
      <c r="D14" s="2" t="s">
        <v>180</v>
      </c>
      <c r="E14" s="2" t="s">
        <v>179</v>
      </c>
      <c r="F14" s="3">
        <v>43015</v>
      </c>
      <c r="G14" s="4">
        <v>2</v>
      </c>
      <c r="H14" s="23" t="s">
        <v>9</v>
      </c>
      <c r="I14" s="24" t="s">
        <v>10</v>
      </c>
      <c r="J14" s="24" t="s">
        <v>10</v>
      </c>
      <c r="K14" s="25">
        <f>EDATE($F14,36)</f>
        <v>44111</v>
      </c>
      <c r="L14" s="1">
        <f>EDATE($F14,48)</f>
        <v>44476</v>
      </c>
      <c r="M14" s="1">
        <f>EDATE($F14,60)</f>
        <v>44841</v>
      </c>
      <c r="N14" s="24" t="s">
        <v>291</v>
      </c>
    </row>
    <row r="15" spans="1:14" ht="30" customHeight="1" x14ac:dyDescent="0.25">
      <c r="A15" s="20">
        <v>11</v>
      </c>
      <c r="B15" s="21" t="s">
        <v>181</v>
      </c>
      <c r="C15" s="18">
        <v>3599363</v>
      </c>
      <c r="D15" s="2" t="s">
        <v>183</v>
      </c>
      <c r="E15" s="2" t="s">
        <v>182</v>
      </c>
      <c r="F15" s="3">
        <v>42978</v>
      </c>
      <c r="G15" s="4">
        <v>2</v>
      </c>
      <c r="H15" s="23" t="s">
        <v>9</v>
      </c>
      <c r="I15" s="23" t="s">
        <v>9</v>
      </c>
      <c r="J15" s="23" t="s">
        <v>9</v>
      </c>
      <c r="K15" s="25">
        <f>EDATE($F15,36)</f>
        <v>44074</v>
      </c>
      <c r="L15" s="1">
        <f>EDATE($F15,48)</f>
        <v>44439</v>
      </c>
      <c r="M15" s="1">
        <f>EDATE($F15,60)</f>
        <v>44804</v>
      </c>
      <c r="N15" s="23" t="s">
        <v>289</v>
      </c>
    </row>
    <row r="16" spans="1:14" ht="30" customHeight="1" x14ac:dyDescent="0.25">
      <c r="A16" s="20">
        <v>12</v>
      </c>
      <c r="B16" s="21" t="s">
        <v>184</v>
      </c>
      <c r="C16" s="18">
        <v>3723815</v>
      </c>
      <c r="D16" s="2" t="s">
        <v>186</v>
      </c>
      <c r="E16" s="2" t="s">
        <v>185</v>
      </c>
      <c r="F16" s="3">
        <v>43032</v>
      </c>
      <c r="G16" s="4">
        <v>2</v>
      </c>
      <c r="H16" s="23" t="s">
        <v>9</v>
      </c>
      <c r="I16" s="24" t="s">
        <v>10</v>
      </c>
      <c r="J16" s="24" t="s">
        <v>10</v>
      </c>
      <c r="K16" s="25">
        <f>EDATE($F16,36)</f>
        <v>44128</v>
      </c>
      <c r="L16" s="1">
        <f>EDATE($F16,48)</f>
        <v>44493</v>
      </c>
      <c r="M16" s="1">
        <f>EDATE($F16,60)</f>
        <v>44858</v>
      </c>
      <c r="N16" s="24" t="s">
        <v>291</v>
      </c>
    </row>
    <row r="17" spans="1:14" ht="30" customHeight="1" x14ac:dyDescent="0.25">
      <c r="A17" s="20">
        <v>13</v>
      </c>
      <c r="B17" s="21" t="s">
        <v>187</v>
      </c>
      <c r="C17" s="18">
        <v>2345362</v>
      </c>
      <c r="D17" s="2" t="s">
        <v>189</v>
      </c>
      <c r="E17" s="2" t="s">
        <v>188</v>
      </c>
      <c r="F17" s="3">
        <v>43043</v>
      </c>
      <c r="G17" s="4">
        <v>2</v>
      </c>
      <c r="H17" s="23" t="s">
        <v>9</v>
      </c>
      <c r="I17" s="24" t="s">
        <v>68</v>
      </c>
      <c r="J17" s="24" t="s">
        <v>10</v>
      </c>
      <c r="K17" s="25">
        <f>EDATE($F17,36)</f>
        <v>44139</v>
      </c>
      <c r="L17" s="1">
        <f>EDATE($F17,48)</f>
        <v>44504</v>
      </c>
      <c r="M17" s="1">
        <f>EDATE($F17,60)</f>
        <v>44869</v>
      </c>
      <c r="N17" s="24" t="s">
        <v>291</v>
      </c>
    </row>
    <row r="18" spans="1:14" ht="30" customHeight="1" x14ac:dyDescent="0.25">
      <c r="A18" s="20">
        <v>14</v>
      </c>
      <c r="B18" s="21" t="s">
        <v>190</v>
      </c>
      <c r="C18" s="18">
        <v>2086489</v>
      </c>
      <c r="D18" s="2" t="s">
        <v>192</v>
      </c>
      <c r="E18" s="2" t="s">
        <v>191</v>
      </c>
      <c r="F18" s="3">
        <v>43013</v>
      </c>
      <c r="G18" s="4">
        <v>2</v>
      </c>
      <c r="H18" s="23"/>
      <c r="I18" s="24" t="s">
        <v>10</v>
      </c>
      <c r="J18" s="24" t="s">
        <v>10</v>
      </c>
      <c r="K18" s="25">
        <f>EDATE($F18,36)</f>
        <v>44109</v>
      </c>
      <c r="L18" s="1">
        <f>EDATE($F18,48)</f>
        <v>44474</v>
      </c>
      <c r="M18" s="1">
        <f>EDATE($F18,60)</f>
        <v>44839</v>
      </c>
      <c r="N18" s="24" t="s">
        <v>291</v>
      </c>
    </row>
    <row r="19" spans="1:14" ht="30" customHeight="1" x14ac:dyDescent="0.25">
      <c r="A19" s="20">
        <v>15</v>
      </c>
      <c r="B19" s="21" t="s">
        <v>50</v>
      </c>
      <c r="C19" s="18">
        <v>3798897</v>
      </c>
      <c r="D19" s="2" t="s">
        <v>52</v>
      </c>
      <c r="E19" s="2" t="s">
        <v>51</v>
      </c>
      <c r="F19" s="3">
        <v>42954</v>
      </c>
      <c r="G19" s="4">
        <v>3</v>
      </c>
      <c r="H19" s="23" t="s">
        <v>9</v>
      </c>
      <c r="I19" s="23" t="s">
        <v>9</v>
      </c>
      <c r="J19" s="23" t="s">
        <v>9</v>
      </c>
      <c r="K19" s="23" t="s">
        <v>10</v>
      </c>
      <c r="L19" s="1">
        <f>EDATE(F19,48)</f>
        <v>44415</v>
      </c>
      <c r="M19" s="1">
        <f>EDATE($F19,60)</f>
        <v>44780</v>
      </c>
      <c r="N19" s="24" t="s">
        <v>11</v>
      </c>
    </row>
    <row r="20" spans="1:14" ht="30" customHeight="1" x14ac:dyDescent="0.25">
      <c r="A20" s="20">
        <v>16</v>
      </c>
      <c r="B20" s="21" t="s">
        <v>193</v>
      </c>
      <c r="C20" s="18">
        <v>2276841</v>
      </c>
      <c r="D20" s="2" t="s">
        <v>195</v>
      </c>
      <c r="E20" s="2" t="s">
        <v>194</v>
      </c>
      <c r="F20" s="3">
        <v>42996</v>
      </c>
      <c r="G20" s="4">
        <v>2</v>
      </c>
      <c r="H20" s="23" t="s">
        <v>9</v>
      </c>
      <c r="I20" s="23" t="s">
        <v>9</v>
      </c>
      <c r="J20" s="23" t="s">
        <v>9</v>
      </c>
      <c r="K20" s="25">
        <f>EDATE($F20,36)</f>
        <v>44092</v>
      </c>
      <c r="L20" s="1">
        <f>EDATE($F20,48)</f>
        <v>44457</v>
      </c>
      <c r="M20" s="1">
        <f>EDATE($F20,60)</f>
        <v>44822</v>
      </c>
      <c r="N20" s="23" t="s">
        <v>289</v>
      </c>
    </row>
    <row r="21" spans="1:14" ht="30" customHeight="1" x14ac:dyDescent="0.25">
      <c r="A21" s="20">
        <v>17</v>
      </c>
      <c r="B21" s="21" t="s">
        <v>53</v>
      </c>
      <c r="C21" s="18">
        <v>4105376</v>
      </c>
      <c r="D21" s="2" t="s">
        <v>55</v>
      </c>
      <c r="E21" s="2" t="s">
        <v>54</v>
      </c>
      <c r="F21" s="3">
        <v>42954</v>
      </c>
      <c r="G21" s="4">
        <v>3</v>
      </c>
      <c r="H21" s="23" t="s">
        <v>9</v>
      </c>
      <c r="I21" s="23" t="s">
        <v>9</v>
      </c>
      <c r="J21" s="23" t="s">
        <v>9</v>
      </c>
      <c r="K21" s="23" t="s">
        <v>10</v>
      </c>
      <c r="L21" s="1">
        <f>EDATE(F21,48)</f>
        <v>44415</v>
      </c>
      <c r="M21" s="1">
        <f>EDATE($F21,60)</f>
        <v>44780</v>
      </c>
      <c r="N21" s="24" t="s">
        <v>11</v>
      </c>
    </row>
    <row r="22" spans="1:14" ht="30" customHeight="1" x14ac:dyDescent="0.25">
      <c r="A22" s="20">
        <v>18</v>
      </c>
      <c r="B22" s="21" t="s">
        <v>56</v>
      </c>
      <c r="C22" s="18">
        <v>4455303</v>
      </c>
      <c r="D22" s="2" t="s">
        <v>58</v>
      </c>
      <c r="E22" s="2" t="s">
        <v>57</v>
      </c>
      <c r="F22" s="3">
        <v>42953</v>
      </c>
      <c r="G22" s="4">
        <v>3</v>
      </c>
      <c r="H22" s="23" t="s">
        <v>9</v>
      </c>
      <c r="I22" s="23" t="s">
        <v>9</v>
      </c>
      <c r="J22" s="23" t="s">
        <v>9</v>
      </c>
      <c r="K22" s="23" t="s">
        <v>10</v>
      </c>
      <c r="L22" s="1">
        <f>EDATE(F22,48)</f>
        <v>44414</v>
      </c>
      <c r="M22" s="1">
        <f>EDATE($F22,60)</f>
        <v>44779</v>
      </c>
      <c r="N22" s="24" t="s">
        <v>11</v>
      </c>
    </row>
    <row r="23" spans="1:14" ht="30" customHeight="1" x14ac:dyDescent="0.25">
      <c r="A23" s="20">
        <v>19</v>
      </c>
      <c r="B23" s="21" t="s">
        <v>196</v>
      </c>
      <c r="C23" s="18">
        <v>3788896</v>
      </c>
      <c r="D23" s="2" t="s">
        <v>198</v>
      </c>
      <c r="E23" s="2" t="s">
        <v>197</v>
      </c>
      <c r="F23" s="3">
        <v>43008</v>
      </c>
      <c r="G23" s="4">
        <v>2</v>
      </c>
      <c r="H23" s="23" t="s">
        <v>9</v>
      </c>
      <c r="I23" s="24" t="s">
        <v>68</v>
      </c>
      <c r="J23" s="24" t="s">
        <v>10</v>
      </c>
      <c r="K23" s="25">
        <f>EDATE($F23,36)</f>
        <v>44104</v>
      </c>
      <c r="L23" s="1">
        <f>EDATE($F23,48)</f>
        <v>44469</v>
      </c>
      <c r="M23" s="1">
        <f>EDATE($F23,60)</f>
        <v>44834</v>
      </c>
      <c r="N23" s="24" t="s">
        <v>291</v>
      </c>
    </row>
    <row r="24" spans="1:14" ht="30" customHeight="1" x14ac:dyDescent="0.25">
      <c r="A24" s="20">
        <v>20</v>
      </c>
      <c r="B24" s="21" t="s">
        <v>199</v>
      </c>
      <c r="C24" s="18">
        <v>3837272</v>
      </c>
      <c r="D24" s="2" t="s">
        <v>201</v>
      </c>
      <c r="E24" s="2" t="s">
        <v>200</v>
      </c>
      <c r="F24" s="3">
        <v>43015</v>
      </c>
      <c r="G24" s="4">
        <v>2</v>
      </c>
      <c r="H24" s="23" t="s">
        <v>9</v>
      </c>
      <c r="I24" s="23" t="s">
        <v>9</v>
      </c>
      <c r="J24" s="24" t="s">
        <v>10</v>
      </c>
      <c r="K24" s="25">
        <f>EDATE($F24,36)</f>
        <v>44111</v>
      </c>
      <c r="L24" s="1">
        <f>EDATE($F24,48)</f>
        <v>44476</v>
      </c>
      <c r="M24" s="1">
        <f>EDATE($F24,60)</f>
        <v>44841</v>
      </c>
      <c r="N24" s="24" t="s">
        <v>156</v>
      </c>
    </row>
    <row r="25" spans="1:14" ht="30" customHeight="1" x14ac:dyDescent="0.25">
      <c r="A25" s="20">
        <v>21</v>
      </c>
      <c r="B25" s="21" t="s">
        <v>202</v>
      </c>
      <c r="C25" s="18">
        <v>4053490</v>
      </c>
      <c r="D25" s="2" t="s">
        <v>204</v>
      </c>
      <c r="E25" s="2" t="s">
        <v>203</v>
      </c>
      <c r="F25" s="3">
        <v>43043</v>
      </c>
      <c r="G25" s="4">
        <v>2</v>
      </c>
      <c r="H25" s="23" t="s">
        <v>9</v>
      </c>
      <c r="I25" s="24" t="s">
        <v>10</v>
      </c>
      <c r="J25" s="24" t="s">
        <v>10</v>
      </c>
      <c r="K25" s="25">
        <f>EDATE($F25,36)</f>
        <v>44139</v>
      </c>
      <c r="L25" s="1">
        <f>EDATE($F25,48)</f>
        <v>44504</v>
      </c>
      <c r="M25" s="1">
        <f>EDATE($F25,60)</f>
        <v>44869</v>
      </c>
      <c r="N25" s="24" t="s">
        <v>291</v>
      </c>
    </row>
    <row r="26" spans="1:14" ht="30" customHeight="1" x14ac:dyDescent="0.25">
      <c r="A26" s="20">
        <v>22</v>
      </c>
      <c r="B26" s="21" t="s">
        <v>59</v>
      </c>
      <c r="C26" s="18">
        <v>3770537</v>
      </c>
      <c r="D26" s="2" t="s">
        <v>61</v>
      </c>
      <c r="E26" s="2" t="s">
        <v>60</v>
      </c>
      <c r="F26" s="3">
        <v>42997</v>
      </c>
      <c r="G26" s="4">
        <v>2</v>
      </c>
      <c r="H26" s="23" t="s">
        <v>9</v>
      </c>
      <c r="I26" s="23" t="s">
        <v>9</v>
      </c>
      <c r="J26" s="23" t="s">
        <v>9</v>
      </c>
      <c r="K26" s="25">
        <f>EDATE($F26,36)</f>
        <v>44093</v>
      </c>
      <c r="L26" s="1">
        <f>EDATE($F26,48)</f>
        <v>44458</v>
      </c>
      <c r="M26" s="1">
        <f>EDATE($F26,60)</f>
        <v>44823</v>
      </c>
      <c r="N26" s="23" t="s">
        <v>289</v>
      </c>
    </row>
    <row r="27" spans="1:14" ht="30" customHeight="1" x14ac:dyDescent="0.25">
      <c r="A27" s="20">
        <v>23</v>
      </c>
      <c r="B27" s="21" t="s">
        <v>6</v>
      </c>
      <c r="C27" s="18">
        <v>3466178</v>
      </c>
      <c r="D27" s="2" t="s">
        <v>8</v>
      </c>
      <c r="E27" s="2" t="s">
        <v>7</v>
      </c>
      <c r="F27" s="3">
        <v>42924</v>
      </c>
      <c r="G27" s="4">
        <v>3</v>
      </c>
      <c r="H27" s="23" t="s">
        <v>9</v>
      </c>
      <c r="I27" s="23" t="s">
        <v>9</v>
      </c>
      <c r="J27" s="23" t="s">
        <v>9</v>
      </c>
      <c r="K27" s="24" t="s">
        <v>10</v>
      </c>
      <c r="L27" s="1">
        <f>EDATE($F27,48)</f>
        <v>44385</v>
      </c>
      <c r="M27" s="1">
        <f>EDATE($F27,60)</f>
        <v>44750</v>
      </c>
      <c r="N27" s="24" t="s">
        <v>11</v>
      </c>
    </row>
    <row r="28" spans="1:14" ht="30" customHeight="1" x14ac:dyDescent="0.25">
      <c r="A28" s="20">
        <v>24</v>
      </c>
      <c r="B28" s="21" t="s">
        <v>62</v>
      </c>
      <c r="C28" s="18">
        <v>3520130</v>
      </c>
      <c r="D28" s="2" t="s">
        <v>64</v>
      </c>
      <c r="E28" s="2" t="s">
        <v>63</v>
      </c>
      <c r="F28" s="3">
        <v>42987</v>
      </c>
      <c r="G28" s="4">
        <v>2</v>
      </c>
      <c r="H28" s="23" t="s">
        <v>9</v>
      </c>
      <c r="I28" s="23" t="s">
        <v>9</v>
      </c>
      <c r="J28" s="23" t="s">
        <v>9</v>
      </c>
      <c r="K28" s="25">
        <f>EDATE($F28,36)</f>
        <v>44083</v>
      </c>
      <c r="L28" s="1">
        <f>EDATE($F28,48)</f>
        <v>44448</v>
      </c>
      <c r="M28" s="1">
        <f>EDATE($F28,60)</f>
        <v>44813</v>
      </c>
      <c r="N28" s="23" t="s">
        <v>289</v>
      </c>
    </row>
    <row r="29" spans="1:14" ht="30" customHeight="1" x14ac:dyDescent="0.25">
      <c r="A29" s="20">
        <v>25</v>
      </c>
      <c r="B29" s="21" t="s">
        <v>205</v>
      </c>
      <c r="C29" s="18">
        <v>4554771</v>
      </c>
      <c r="D29" s="2" t="s">
        <v>207</v>
      </c>
      <c r="E29" s="2" t="s">
        <v>206</v>
      </c>
      <c r="F29" s="3">
        <v>43015</v>
      </c>
      <c r="G29" s="4">
        <v>2</v>
      </c>
      <c r="H29" s="23" t="s">
        <v>9</v>
      </c>
      <c r="I29" s="23" t="s">
        <v>9</v>
      </c>
      <c r="J29" s="24" t="s">
        <v>10</v>
      </c>
      <c r="K29" s="25">
        <f>EDATE($F29,36)</f>
        <v>44111</v>
      </c>
      <c r="L29" s="1">
        <f>EDATE($F29,48)</f>
        <v>44476</v>
      </c>
      <c r="M29" s="1">
        <f>EDATE($F29,60)</f>
        <v>44841</v>
      </c>
      <c r="N29" s="24" t="s">
        <v>49</v>
      </c>
    </row>
    <row r="30" spans="1:14" ht="30" customHeight="1" x14ac:dyDescent="0.25">
      <c r="A30" s="20">
        <v>26</v>
      </c>
      <c r="B30" s="21" t="s">
        <v>208</v>
      </c>
      <c r="C30" s="18">
        <v>4192952</v>
      </c>
      <c r="D30" s="2" t="s">
        <v>210</v>
      </c>
      <c r="E30" s="2" t="s">
        <v>209</v>
      </c>
      <c r="F30" s="3">
        <v>43012</v>
      </c>
      <c r="G30" s="4">
        <v>2</v>
      </c>
      <c r="H30" s="23" t="s">
        <v>9</v>
      </c>
      <c r="I30" s="23" t="s">
        <v>9</v>
      </c>
      <c r="J30" s="23" t="s">
        <v>9</v>
      </c>
      <c r="K30" s="25">
        <f>EDATE($F30,36)</f>
        <v>44108</v>
      </c>
      <c r="L30" s="1">
        <f>EDATE($F30,48)</f>
        <v>44473</v>
      </c>
      <c r="M30" s="1">
        <f>EDATE($F30,60)</f>
        <v>44838</v>
      </c>
      <c r="N30" s="23" t="s">
        <v>289</v>
      </c>
    </row>
    <row r="31" spans="1:14" ht="30" customHeight="1" x14ac:dyDescent="0.25">
      <c r="A31" s="20">
        <v>27</v>
      </c>
      <c r="B31" s="21" t="s">
        <v>12</v>
      </c>
      <c r="C31" s="18">
        <v>3485721</v>
      </c>
      <c r="D31" s="2" t="s">
        <v>14</v>
      </c>
      <c r="E31" s="2" t="s">
        <v>13</v>
      </c>
      <c r="F31" s="5">
        <v>42950</v>
      </c>
      <c r="G31" s="4">
        <v>3</v>
      </c>
      <c r="H31" s="23" t="s">
        <v>9</v>
      </c>
      <c r="I31" s="23" t="s">
        <v>9</v>
      </c>
      <c r="J31" s="23" t="s">
        <v>9</v>
      </c>
      <c r="K31" s="24" t="s">
        <v>10</v>
      </c>
      <c r="L31" s="1">
        <f>EDATE(F31,48)</f>
        <v>44411</v>
      </c>
      <c r="M31" s="1">
        <f>EDATE($F31,60)</f>
        <v>44776</v>
      </c>
      <c r="N31" s="24" t="s">
        <v>11</v>
      </c>
    </row>
    <row r="32" spans="1:14" ht="30" customHeight="1" x14ac:dyDescent="0.25">
      <c r="A32" s="20">
        <v>28</v>
      </c>
      <c r="B32" s="21" t="s">
        <v>211</v>
      </c>
      <c r="C32" s="18">
        <v>4311480</v>
      </c>
      <c r="D32" s="2" t="s">
        <v>213</v>
      </c>
      <c r="E32" s="2" t="s">
        <v>212</v>
      </c>
      <c r="F32" s="3">
        <v>43011</v>
      </c>
      <c r="G32" s="4">
        <v>2</v>
      </c>
      <c r="H32" s="23" t="s">
        <v>9</v>
      </c>
      <c r="I32" s="24" t="s">
        <v>68</v>
      </c>
      <c r="J32" s="24" t="s">
        <v>10</v>
      </c>
      <c r="K32" s="25">
        <f>EDATE($F32,36)</f>
        <v>44107</v>
      </c>
      <c r="L32" s="1">
        <f>EDATE($F32,48)</f>
        <v>44472</v>
      </c>
      <c r="M32" s="1">
        <f>EDATE($F32,60)</f>
        <v>44837</v>
      </c>
      <c r="N32" s="24" t="s">
        <v>291</v>
      </c>
    </row>
    <row r="33" spans="1:14" ht="30" customHeight="1" x14ac:dyDescent="0.25">
      <c r="A33" s="20">
        <v>29</v>
      </c>
      <c r="B33" s="21" t="s">
        <v>214</v>
      </c>
      <c r="C33" s="18">
        <v>4682458</v>
      </c>
      <c r="D33" s="2" t="s">
        <v>216</v>
      </c>
      <c r="E33" s="2" t="s">
        <v>215</v>
      </c>
      <c r="F33" s="3">
        <v>43031</v>
      </c>
      <c r="G33" s="4">
        <v>2</v>
      </c>
      <c r="H33" s="23" t="s">
        <v>9</v>
      </c>
      <c r="I33" s="24" t="s">
        <v>10</v>
      </c>
      <c r="J33" s="24" t="s">
        <v>10</v>
      </c>
      <c r="K33" s="25">
        <f>EDATE($F33,36)</f>
        <v>44127</v>
      </c>
      <c r="L33" s="1">
        <f>EDATE($F33,48)</f>
        <v>44492</v>
      </c>
      <c r="M33" s="1">
        <f>EDATE($F33,60)</f>
        <v>44857</v>
      </c>
      <c r="N33" s="24" t="s">
        <v>291</v>
      </c>
    </row>
    <row r="34" spans="1:14" ht="30" customHeight="1" x14ac:dyDescent="0.25">
      <c r="A34" s="20">
        <v>30</v>
      </c>
      <c r="B34" s="21" t="s">
        <v>69</v>
      </c>
      <c r="C34" s="18">
        <v>4066649</v>
      </c>
      <c r="D34" s="2" t="s">
        <v>71</v>
      </c>
      <c r="E34" s="2" t="s">
        <v>70</v>
      </c>
      <c r="F34" s="3">
        <v>42955</v>
      </c>
      <c r="G34" s="4">
        <v>3</v>
      </c>
      <c r="H34" s="23" t="s">
        <v>9</v>
      </c>
      <c r="I34" s="23" t="s">
        <v>9</v>
      </c>
      <c r="J34" s="23" t="s">
        <v>9</v>
      </c>
      <c r="K34" s="23" t="s">
        <v>10</v>
      </c>
      <c r="L34" s="1">
        <f>EDATE(F34,48)</f>
        <v>44416</v>
      </c>
      <c r="M34" s="1">
        <f>EDATE($F34,60)</f>
        <v>44781</v>
      </c>
      <c r="N34" s="24" t="s">
        <v>11</v>
      </c>
    </row>
    <row r="35" spans="1:14" ht="30" customHeight="1" x14ac:dyDescent="0.25">
      <c r="A35" s="20">
        <v>31</v>
      </c>
      <c r="B35" s="21" t="s">
        <v>72</v>
      </c>
      <c r="C35" s="18">
        <v>3569266</v>
      </c>
      <c r="D35" s="2" t="s">
        <v>74</v>
      </c>
      <c r="E35" s="2" t="s">
        <v>73</v>
      </c>
      <c r="F35" s="3">
        <v>43007</v>
      </c>
      <c r="G35" s="4">
        <v>2</v>
      </c>
      <c r="H35" s="23" t="s">
        <v>9</v>
      </c>
      <c r="I35" s="23" t="s">
        <v>9</v>
      </c>
      <c r="J35" s="24" t="s">
        <v>10</v>
      </c>
      <c r="K35" s="24" t="s">
        <v>10</v>
      </c>
      <c r="L35" s="1">
        <f>EDATE(F35,48)</f>
        <v>44468</v>
      </c>
      <c r="M35" s="1">
        <f>EDATE($F35,60)</f>
        <v>44833</v>
      </c>
      <c r="N35" s="24" t="s">
        <v>293</v>
      </c>
    </row>
    <row r="36" spans="1:14" ht="30" customHeight="1" x14ac:dyDescent="0.25">
      <c r="A36" s="20">
        <v>32</v>
      </c>
      <c r="B36" s="21" t="s">
        <v>75</v>
      </c>
      <c r="C36" s="18">
        <v>4224783</v>
      </c>
      <c r="D36" s="2" t="s">
        <v>77</v>
      </c>
      <c r="E36" s="2" t="s">
        <v>76</v>
      </c>
      <c r="F36" s="3">
        <v>43004</v>
      </c>
      <c r="G36" s="4">
        <v>2</v>
      </c>
      <c r="H36" s="23" t="s">
        <v>9</v>
      </c>
      <c r="I36" s="23" t="s">
        <v>9</v>
      </c>
      <c r="J36" s="24" t="s">
        <v>10</v>
      </c>
      <c r="K36" s="25">
        <f>EDATE($F36,36)</f>
        <v>44100</v>
      </c>
      <c r="L36" s="1">
        <f>EDATE($F36,48)</f>
        <v>44465</v>
      </c>
      <c r="M36" s="1">
        <f>EDATE($F36,60)</f>
        <v>44830</v>
      </c>
      <c r="N36" s="24" t="s">
        <v>49</v>
      </c>
    </row>
    <row r="37" spans="1:14" ht="30" customHeight="1" x14ac:dyDescent="0.25">
      <c r="A37" s="20">
        <v>33</v>
      </c>
      <c r="B37" s="21" t="s">
        <v>217</v>
      </c>
      <c r="C37" s="18">
        <v>3510701</v>
      </c>
      <c r="D37" s="2" t="s">
        <v>219</v>
      </c>
      <c r="E37" s="2" t="s">
        <v>218</v>
      </c>
      <c r="F37" s="3">
        <v>43013</v>
      </c>
      <c r="G37" s="4">
        <v>2</v>
      </c>
      <c r="H37" s="23" t="s">
        <v>9</v>
      </c>
      <c r="I37" s="24" t="s">
        <v>10</v>
      </c>
      <c r="J37" s="24" t="s">
        <v>10</v>
      </c>
      <c r="K37" s="25">
        <f>EDATE($F37,36)</f>
        <v>44109</v>
      </c>
      <c r="L37" s="1">
        <f>EDATE($F37,48)</f>
        <v>44474</v>
      </c>
      <c r="M37" s="1">
        <f>EDATE($F37,60)</f>
        <v>44839</v>
      </c>
      <c r="N37" s="24" t="s">
        <v>291</v>
      </c>
    </row>
    <row r="38" spans="1:14" ht="30" customHeight="1" x14ac:dyDescent="0.25">
      <c r="A38" s="20">
        <v>34</v>
      </c>
      <c r="B38" s="21" t="s">
        <v>78</v>
      </c>
      <c r="C38" s="18">
        <v>3674763</v>
      </c>
      <c r="D38" s="2" t="s">
        <v>80</v>
      </c>
      <c r="E38" s="2" t="s">
        <v>79</v>
      </c>
      <c r="F38" s="3">
        <v>42956</v>
      </c>
      <c r="G38" s="4">
        <v>3</v>
      </c>
      <c r="H38" s="23" t="s">
        <v>9</v>
      </c>
      <c r="I38" s="23" t="s">
        <v>9</v>
      </c>
      <c r="J38" s="23" t="s">
        <v>9</v>
      </c>
      <c r="K38" s="23" t="s">
        <v>9</v>
      </c>
      <c r="L38" s="1">
        <f>EDATE(F38,48)</f>
        <v>44417</v>
      </c>
      <c r="M38" s="1">
        <f>EDATE($F38,60)</f>
        <v>44782</v>
      </c>
      <c r="N38" s="23" t="s">
        <v>289</v>
      </c>
    </row>
    <row r="39" spans="1:14" ht="30" customHeight="1" x14ac:dyDescent="0.25">
      <c r="A39" s="20">
        <v>35</v>
      </c>
      <c r="B39" s="21" t="s">
        <v>81</v>
      </c>
      <c r="C39" s="18">
        <v>2494092</v>
      </c>
      <c r="D39" s="2" t="s">
        <v>83</v>
      </c>
      <c r="E39" s="2" t="s">
        <v>82</v>
      </c>
      <c r="F39" s="3">
        <v>42976</v>
      </c>
      <c r="G39" s="4">
        <v>2</v>
      </c>
      <c r="H39" s="23" t="s">
        <v>9</v>
      </c>
      <c r="I39" s="23" t="s">
        <v>9</v>
      </c>
      <c r="J39" s="23" t="s">
        <v>9</v>
      </c>
      <c r="K39" s="23" t="s">
        <v>10</v>
      </c>
      <c r="L39" s="1">
        <f>EDATE(F39,48)</f>
        <v>44437</v>
      </c>
      <c r="M39" s="1">
        <f>EDATE($F39,60)</f>
        <v>44802</v>
      </c>
      <c r="N39" s="24" t="s">
        <v>11</v>
      </c>
    </row>
    <row r="40" spans="1:14" ht="30" customHeight="1" x14ac:dyDescent="0.25">
      <c r="A40" s="20">
        <v>36</v>
      </c>
      <c r="B40" s="21" t="s">
        <v>84</v>
      </c>
      <c r="C40" s="18">
        <v>4393204</v>
      </c>
      <c r="D40" s="2" t="s">
        <v>86</v>
      </c>
      <c r="E40" s="2" t="s">
        <v>85</v>
      </c>
      <c r="F40" s="3">
        <v>42964</v>
      </c>
      <c r="G40" s="4">
        <v>2</v>
      </c>
      <c r="H40" s="23" t="s">
        <v>9</v>
      </c>
      <c r="I40" s="23" t="s">
        <v>9</v>
      </c>
      <c r="J40" s="23" t="s">
        <v>9</v>
      </c>
      <c r="K40" s="23" t="s">
        <v>10</v>
      </c>
      <c r="L40" s="1">
        <f>EDATE(F40,48)</f>
        <v>44425</v>
      </c>
      <c r="M40" s="1">
        <f>EDATE($F40,60)</f>
        <v>44790</v>
      </c>
      <c r="N40" s="24" t="s">
        <v>11</v>
      </c>
    </row>
    <row r="41" spans="1:14" ht="30" customHeight="1" x14ac:dyDescent="0.25">
      <c r="A41" s="20">
        <v>37</v>
      </c>
      <c r="B41" s="21" t="s">
        <v>87</v>
      </c>
      <c r="C41" s="18">
        <v>2070544</v>
      </c>
      <c r="D41" s="2" t="s">
        <v>89</v>
      </c>
      <c r="E41" s="2" t="s">
        <v>88</v>
      </c>
      <c r="F41" s="3">
        <v>43004</v>
      </c>
      <c r="G41" s="4">
        <v>2</v>
      </c>
      <c r="H41" s="23" t="s">
        <v>9</v>
      </c>
      <c r="I41" s="24" t="s">
        <v>10</v>
      </c>
      <c r="J41" s="24" t="s">
        <v>10</v>
      </c>
      <c r="K41" s="25">
        <f>EDATE($F41,36)</f>
        <v>44100</v>
      </c>
      <c r="L41" s="1">
        <f>EDATE($F41,48)</f>
        <v>44465</v>
      </c>
      <c r="M41" s="1">
        <f>EDATE($F41,60)</f>
        <v>44830</v>
      </c>
      <c r="N41" s="24" t="s">
        <v>291</v>
      </c>
    </row>
    <row r="42" spans="1:14" ht="30" customHeight="1" x14ac:dyDescent="0.25">
      <c r="A42" s="20">
        <v>38</v>
      </c>
      <c r="B42" s="21" t="s">
        <v>90</v>
      </c>
      <c r="C42" s="18">
        <v>4663109</v>
      </c>
      <c r="D42" s="2" t="s">
        <v>92</v>
      </c>
      <c r="E42" s="2" t="s">
        <v>91</v>
      </c>
      <c r="F42" s="3">
        <v>42965</v>
      </c>
      <c r="G42" s="4">
        <v>2</v>
      </c>
      <c r="H42" s="23" t="s">
        <v>9</v>
      </c>
      <c r="I42" s="24" t="s">
        <v>68</v>
      </c>
      <c r="J42" s="24" t="s">
        <v>10</v>
      </c>
      <c r="K42" s="24" t="s">
        <v>10</v>
      </c>
      <c r="L42" s="1">
        <f>EDATE(F42,48)</f>
        <v>44426</v>
      </c>
      <c r="M42" s="1">
        <f>EDATE($F42,60)</f>
        <v>44791</v>
      </c>
      <c r="N42" s="24" t="s">
        <v>292</v>
      </c>
    </row>
    <row r="43" spans="1:14" ht="30" customHeight="1" x14ac:dyDescent="0.25">
      <c r="A43" s="20">
        <v>39</v>
      </c>
      <c r="B43" s="21" t="s">
        <v>220</v>
      </c>
      <c r="C43" s="18">
        <v>3402975</v>
      </c>
      <c r="D43" s="2" t="s">
        <v>222</v>
      </c>
      <c r="E43" s="2" t="s">
        <v>221</v>
      </c>
      <c r="F43" s="3">
        <v>43037</v>
      </c>
      <c r="G43" s="4">
        <v>2</v>
      </c>
      <c r="H43" s="23" t="s">
        <v>9</v>
      </c>
      <c r="I43" s="23" t="s">
        <v>9</v>
      </c>
      <c r="J43" s="23" t="s">
        <v>9</v>
      </c>
      <c r="K43" s="25">
        <f>EDATE($F43,36)</f>
        <v>44133</v>
      </c>
      <c r="L43" s="1">
        <f>EDATE($F43,48)</f>
        <v>44498</v>
      </c>
      <c r="M43" s="1">
        <f>EDATE($F43,60)</f>
        <v>44863</v>
      </c>
      <c r="N43" s="23" t="s">
        <v>289</v>
      </c>
    </row>
    <row r="44" spans="1:14" ht="30" customHeight="1" x14ac:dyDescent="0.25">
      <c r="A44" s="20">
        <v>40</v>
      </c>
      <c r="B44" s="21" t="s">
        <v>223</v>
      </c>
      <c r="C44" s="18">
        <v>3171115</v>
      </c>
      <c r="D44" s="2" t="s">
        <v>225</v>
      </c>
      <c r="E44" s="2" t="s">
        <v>224</v>
      </c>
      <c r="F44" s="3">
        <v>43013</v>
      </c>
      <c r="G44" s="4">
        <v>2</v>
      </c>
      <c r="H44" s="23" t="s">
        <v>9</v>
      </c>
      <c r="I44" s="24" t="s">
        <v>10</v>
      </c>
      <c r="J44" s="24" t="s">
        <v>10</v>
      </c>
      <c r="K44" s="25">
        <f>EDATE($F44,36)</f>
        <v>44109</v>
      </c>
      <c r="L44" s="1">
        <f>EDATE($F44,48)</f>
        <v>44474</v>
      </c>
      <c r="M44" s="1">
        <f>EDATE($F44,60)</f>
        <v>44839</v>
      </c>
      <c r="N44" s="24" t="s">
        <v>291</v>
      </c>
    </row>
    <row r="45" spans="1:14" ht="30" customHeight="1" x14ac:dyDescent="0.25">
      <c r="A45" s="20">
        <v>41</v>
      </c>
      <c r="B45" s="21" t="s">
        <v>226</v>
      </c>
      <c r="C45" s="18">
        <v>3694948</v>
      </c>
      <c r="D45" s="2" t="s">
        <v>228</v>
      </c>
      <c r="E45" s="2" t="s">
        <v>227</v>
      </c>
      <c r="F45" s="3">
        <v>43025</v>
      </c>
      <c r="G45" s="4">
        <v>2</v>
      </c>
      <c r="H45" s="23" t="s">
        <v>9</v>
      </c>
      <c r="I45" s="23" t="s">
        <v>9</v>
      </c>
      <c r="J45" s="23" t="s">
        <v>9</v>
      </c>
      <c r="K45" s="25">
        <f>EDATE($F45,36)</f>
        <v>44121</v>
      </c>
      <c r="L45" s="1">
        <f>EDATE($F45,48)</f>
        <v>44486</v>
      </c>
      <c r="M45" s="1">
        <f>EDATE($F45,60)</f>
        <v>44851</v>
      </c>
      <c r="N45" s="23" t="s">
        <v>289</v>
      </c>
    </row>
    <row r="46" spans="1:14" ht="30" customHeight="1" x14ac:dyDescent="0.25">
      <c r="A46" s="20">
        <v>42</v>
      </c>
      <c r="B46" s="21" t="s">
        <v>229</v>
      </c>
      <c r="C46" s="18">
        <v>5179216</v>
      </c>
      <c r="D46" s="2" t="s">
        <v>231</v>
      </c>
      <c r="E46" s="2" t="s">
        <v>230</v>
      </c>
      <c r="F46" s="3">
        <v>42999</v>
      </c>
      <c r="G46" s="4">
        <v>2</v>
      </c>
      <c r="H46" s="23" t="s">
        <v>9</v>
      </c>
      <c r="I46" s="23" t="s">
        <v>9</v>
      </c>
      <c r="J46" s="23" t="s">
        <v>9</v>
      </c>
      <c r="K46" s="25">
        <f>EDATE($F46,36)</f>
        <v>44095</v>
      </c>
      <c r="L46" s="1">
        <f>EDATE($F46,48)</f>
        <v>44460</v>
      </c>
      <c r="M46" s="1">
        <f>EDATE($F46,60)</f>
        <v>44825</v>
      </c>
      <c r="N46" s="23" t="s">
        <v>289</v>
      </c>
    </row>
    <row r="47" spans="1:14" ht="30" customHeight="1" x14ac:dyDescent="0.25">
      <c r="A47" s="20">
        <v>43</v>
      </c>
      <c r="B47" s="21" t="s">
        <v>93</v>
      </c>
      <c r="C47" s="18">
        <v>3543792</v>
      </c>
      <c r="D47" s="2" t="s">
        <v>95</v>
      </c>
      <c r="E47" s="2" t="s">
        <v>94</v>
      </c>
      <c r="F47" s="3">
        <v>42957</v>
      </c>
      <c r="G47" s="4">
        <v>3</v>
      </c>
      <c r="H47" s="23" t="s">
        <v>9</v>
      </c>
      <c r="I47" s="23" t="s">
        <v>9</v>
      </c>
      <c r="J47" s="23" t="s">
        <v>9</v>
      </c>
      <c r="K47" s="23" t="s">
        <v>10</v>
      </c>
      <c r="L47" s="1">
        <f>EDATE(F47,48)</f>
        <v>44418</v>
      </c>
      <c r="M47" s="1">
        <f>EDATE($F47,60)</f>
        <v>44783</v>
      </c>
      <c r="N47" s="24" t="s">
        <v>11</v>
      </c>
    </row>
    <row r="48" spans="1:14" ht="30" customHeight="1" x14ac:dyDescent="0.25">
      <c r="A48" s="20">
        <v>44</v>
      </c>
      <c r="B48" s="21" t="s">
        <v>232</v>
      </c>
      <c r="C48" s="18">
        <v>3472564</v>
      </c>
      <c r="D48" s="2" t="s">
        <v>234</v>
      </c>
      <c r="E48" s="2" t="s">
        <v>233</v>
      </c>
      <c r="F48" s="3">
        <v>42997</v>
      </c>
      <c r="G48" s="4">
        <v>2</v>
      </c>
      <c r="H48" s="24" t="s">
        <v>68</v>
      </c>
      <c r="I48" s="24" t="s">
        <v>10</v>
      </c>
      <c r="J48" s="24" t="s">
        <v>10</v>
      </c>
      <c r="K48" s="25">
        <f>EDATE($F48,36)</f>
        <v>44093</v>
      </c>
      <c r="L48" s="1">
        <f>EDATE($F48,48)</f>
        <v>44458</v>
      </c>
      <c r="M48" s="1">
        <f>EDATE($F48,60)</f>
        <v>44823</v>
      </c>
      <c r="N48" s="24" t="s">
        <v>290</v>
      </c>
    </row>
    <row r="49" spans="1:14" ht="30" customHeight="1" x14ac:dyDescent="0.25">
      <c r="A49" s="20">
        <v>45</v>
      </c>
      <c r="B49" s="21" t="s">
        <v>96</v>
      </c>
      <c r="C49" s="18">
        <v>3783054</v>
      </c>
      <c r="D49" s="2" t="s">
        <v>98</v>
      </c>
      <c r="E49" s="2" t="s">
        <v>97</v>
      </c>
      <c r="F49" s="3">
        <v>43004</v>
      </c>
      <c r="G49" s="4">
        <v>2</v>
      </c>
      <c r="H49" s="23" t="s">
        <v>9</v>
      </c>
      <c r="I49" s="23" t="s">
        <v>9</v>
      </c>
      <c r="J49" s="23" t="s">
        <v>9</v>
      </c>
      <c r="K49" s="25">
        <f>EDATE($F49,36)</f>
        <v>44100</v>
      </c>
      <c r="L49" s="1">
        <f>EDATE($F49,48)</f>
        <v>44465</v>
      </c>
      <c r="M49" s="1">
        <f>EDATE($F49,60)</f>
        <v>44830</v>
      </c>
      <c r="N49" s="23" t="s">
        <v>289</v>
      </c>
    </row>
    <row r="50" spans="1:14" ht="30" customHeight="1" x14ac:dyDescent="0.25">
      <c r="A50" s="20">
        <v>46</v>
      </c>
      <c r="B50" s="21" t="s">
        <v>235</v>
      </c>
      <c r="C50" s="18">
        <v>1796795</v>
      </c>
      <c r="D50" s="2" t="s">
        <v>237</v>
      </c>
      <c r="E50" s="2" t="s">
        <v>236</v>
      </c>
      <c r="F50" s="3">
        <v>42994</v>
      </c>
      <c r="G50" s="4">
        <v>2</v>
      </c>
      <c r="H50" s="24" t="s">
        <v>68</v>
      </c>
      <c r="I50" s="24" t="s">
        <v>10</v>
      </c>
      <c r="J50" s="24" t="s">
        <v>10</v>
      </c>
      <c r="K50" s="25">
        <f>EDATE($F50,36)</f>
        <v>44090</v>
      </c>
      <c r="L50" s="1">
        <f>EDATE($F50,48)</f>
        <v>44455</v>
      </c>
      <c r="M50" s="1">
        <f>EDATE($F50,60)</f>
        <v>44820</v>
      </c>
      <c r="N50" s="24" t="s">
        <v>290</v>
      </c>
    </row>
    <row r="51" spans="1:14" ht="30" customHeight="1" x14ac:dyDescent="0.25">
      <c r="A51" s="20">
        <v>47</v>
      </c>
      <c r="B51" s="21" t="s">
        <v>15</v>
      </c>
      <c r="C51" s="18">
        <v>3425034</v>
      </c>
      <c r="D51" s="2" t="s">
        <v>17</v>
      </c>
      <c r="E51" s="2" t="s">
        <v>16</v>
      </c>
      <c r="F51" s="3">
        <v>42933</v>
      </c>
      <c r="G51" s="4">
        <v>3</v>
      </c>
      <c r="H51" s="23" t="s">
        <v>9</v>
      </c>
      <c r="I51" s="23" t="s">
        <v>9</v>
      </c>
      <c r="J51" s="23" t="s">
        <v>9</v>
      </c>
      <c r="K51" s="24" t="s">
        <v>10</v>
      </c>
      <c r="L51" s="1">
        <f>EDATE(F51,48)</f>
        <v>44394</v>
      </c>
      <c r="M51" s="1">
        <f>EDATE($F51,60)</f>
        <v>44759</v>
      </c>
      <c r="N51" s="24" t="s">
        <v>11</v>
      </c>
    </row>
    <row r="52" spans="1:14" ht="30" customHeight="1" x14ac:dyDescent="0.25">
      <c r="A52" s="20">
        <v>48</v>
      </c>
      <c r="B52" s="21" t="s">
        <v>238</v>
      </c>
      <c r="C52" s="18">
        <v>3837752</v>
      </c>
      <c r="D52" s="2" t="s">
        <v>240</v>
      </c>
      <c r="E52" s="2" t="s">
        <v>239</v>
      </c>
      <c r="F52" s="3">
        <v>43011</v>
      </c>
      <c r="G52" s="4">
        <v>2</v>
      </c>
      <c r="H52" s="23" t="s">
        <v>9</v>
      </c>
      <c r="I52" s="23" t="s">
        <v>9</v>
      </c>
      <c r="J52" s="24" t="s">
        <v>68</v>
      </c>
      <c r="K52" s="25">
        <f>EDATE($F52,36)</f>
        <v>44107</v>
      </c>
      <c r="L52" s="1">
        <f>EDATE($F52,48)</f>
        <v>44472</v>
      </c>
      <c r="M52" s="1">
        <f>EDATE($F52,60)</f>
        <v>44837</v>
      </c>
      <c r="N52" s="24" t="s">
        <v>49</v>
      </c>
    </row>
    <row r="53" spans="1:14" ht="30" customHeight="1" x14ac:dyDescent="0.25">
      <c r="A53" s="20">
        <v>49</v>
      </c>
      <c r="B53" s="21" t="s">
        <v>99</v>
      </c>
      <c r="C53" s="18">
        <v>3032594</v>
      </c>
      <c r="D53" s="2" t="s">
        <v>101</v>
      </c>
      <c r="E53" s="2" t="s">
        <v>100</v>
      </c>
      <c r="F53" s="3">
        <v>42958</v>
      </c>
      <c r="G53" s="4">
        <v>3</v>
      </c>
      <c r="H53" s="23" t="s">
        <v>9</v>
      </c>
      <c r="I53" s="23" t="s">
        <v>9</v>
      </c>
      <c r="J53" s="23" t="s">
        <v>9</v>
      </c>
      <c r="K53" s="24" t="s">
        <v>10</v>
      </c>
      <c r="L53" s="1">
        <f>EDATE(F53,48)</f>
        <v>44419</v>
      </c>
      <c r="M53" s="1">
        <f>EDATE($F53,60)</f>
        <v>44784</v>
      </c>
      <c r="N53" s="24" t="s">
        <v>11</v>
      </c>
    </row>
    <row r="54" spans="1:14" ht="30" customHeight="1" x14ac:dyDescent="0.25">
      <c r="A54" s="20">
        <v>50</v>
      </c>
      <c r="B54" s="21" t="s">
        <v>241</v>
      </c>
      <c r="C54" s="18">
        <v>3858307</v>
      </c>
      <c r="D54" s="2" t="s">
        <v>243</v>
      </c>
      <c r="E54" s="2" t="s">
        <v>242</v>
      </c>
      <c r="F54" s="3">
        <v>43013</v>
      </c>
      <c r="G54" s="4">
        <v>2</v>
      </c>
      <c r="H54" s="23" t="s">
        <v>9</v>
      </c>
      <c r="I54" s="23" t="s">
        <v>9</v>
      </c>
      <c r="J54" s="23" t="s">
        <v>9</v>
      </c>
      <c r="K54" s="25">
        <f>EDATE($F54,36)</f>
        <v>44109</v>
      </c>
      <c r="L54" s="1">
        <f>EDATE($F54,48)</f>
        <v>44474</v>
      </c>
      <c r="M54" s="1">
        <f>EDATE($F54,60)</f>
        <v>44839</v>
      </c>
      <c r="N54" s="23" t="s">
        <v>289</v>
      </c>
    </row>
    <row r="55" spans="1:14" ht="30" customHeight="1" x14ac:dyDescent="0.25">
      <c r="A55" s="20">
        <v>51</v>
      </c>
      <c r="B55" s="21" t="s">
        <v>244</v>
      </c>
      <c r="C55" s="18">
        <v>3820249</v>
      </c>
      <c r="D55" s="2" t="s">
        <v>246</v>
      </c>
      <c r="E55" s="2" t="s">
        <v>245</v>
      </c>
      <c r="F55" s="3">
        <v>43012</v>
      </c>
      <c r="G55" s="4">
        <v>2</v>
      </c>
      <c r="H55" s="23" t="s">
        <v>9</v>
      </c>
      <c r="I55" s="23" t="s">
        <v>10</v>
      </c>
      <c r="J55" s="23" t="s">
        <v>10</v>
      </c>
      <c r="K55" s="25">
        <f>EDATE($F55,36)</f>
        <v>44108</v>
      </c>
      <c r="L55" s="1">
        <f>EDATE($F55,48)</f>
        <v>44473</v>
      </c>
      <c r="M55" s="1">
        <f>EDATE($F55,60)</f>
        <v>44838</v>
      </c>
      <c r="N55" s="23" t="s">
        <v>289</v>
      </c>
    </row>
    <row r="56" spans="1:14" ht="30" customHeight="1" x14ac:dyDescent="0.25">
      <c r="A56" s="20">
        <v>52</v>
      </c>
      <c r="B56" s="21" t="s">
        <v>102</v>
      </c>
      <c r="C56" s="18">
        <v>4075799</v>
      </c>
      <c r="D56" s="2" t="s">
        <v>104</v>
      </c>
      <c r="E56" s="2" t="s">
        <v>103</v>
      </c>
      <c r="F56" s="3">
        <v>43007</v>
      </c>
      <c r="G56" s="4">
        <v>2</v>
      </c>
      <c r="H56" s="23" t="s">
        <v>9</v>
      </c>
      <c r="I56" s="23" t="s">
        <v>9</v>
      </c>
      <c r="J56" s="23" t="s">
        <v>9</v>
      </c>
      <c r="K56" s="25">
        <f>EDATE($F56,36)</f>
        <v>44103</v>
      </c>
      <c r="L56" s="1">
        <f>EDATE($F56,48)</f>
        <v>44468</v>
      </c>
      <c r="M56" s="1">
        <f>EDATE($F56,60)</f>
        <v>44833</v>
      </c>
      <c r="N56" s="23" t="s">
        <v>289</v>
      </c>
    </row>
    <row r="57" spans="1:14" ht="30" customHeight="1" x14ac:dyDescent="0.25">
      <c r="A57" s="20">
        <v>53</v>
      </c>
      <c r="B57" s="21" t="s">
        <v>105</v>
      </c>
      <c r="C57" s="18">
        <v>3661416</v>
      </c>
      <c r="D57" s="2" t="s">
        <v>107</v>
      </c>
      <c r="E57" s="2" t="s">
        <v>106</v>
      </c>
      <c r="F57" s="3">
        <v>43002</v>
      </c>
      <c r="G57" s="4">
        <v>2</v>
      </c>
      <c r="H57" s="23" t="s">
        <v>9</v>
      </c>
      <c r="I57" s="23" t="s">
        <v>9</v>
      </c>
      <c r="J57" s="23" t="s">
        <v>9</v>
      </c>
      <c r="K57" s="25">
        <f>EDATE($F57,36)</f>
        <v>44098</v>
      </c>
      <c r="L57" s="1">
        <f>EDATE($F57,48)</f>
        <v>44463</v>
      </c>
      <c r="M57" s="1">
        <f>EDATE($F57,60)</f>
        <v>44828</v>
      </c>
      <c r="N57" s="23" t="s">
        <v>289</v>
      </c>
    </row>
    <row r="58" spans="1:14" ht="30" customHeight="1" x14ac:dyDescent="0.25">
      <c r="A58" s="20">
        <v>54</v>
      </c>
      <c r="B58" s="21" t="s">
        <v>108</v>
      </c>
      <c r="C58" s="18">
        <v>3003960</v>
      </c>
      <c r="D58" s="2" t="s">
        <v>110</v>
      </c>
      <c r="E58" s="2" t="s">
        <v>109</v>
      </c>
      <c r="F58" s="3">
        <v>43006</v>
      </c>
      <c r="G58" s="4">
        <v>2</v>
      </c>
      <c r="H58" s="23" t="s">
        <v>9</v>
      </c>
      <c r="I58" s="23" t="s">
        <v>9</v>
      </c>
      <c r="J58" s="23" t="s">
        <v>9</v>
      </c>
      <c r="K58" s="25">
        <f>EDATE($F58,36)</f>
        <v>44102</v>
      </c>
      <c r="L58" s="1">
        <f>EDATE($F58,48)</f>
        <v>44467</v>
      </c>
      <c r="M58" s="1">
        <f>EDATE($F58,60)</f>
        <v>44832</v>
      </c>
      <c r="N58" s="23" t="s">
        <v>289</v>
      </c>
    </row>
    <row r="59" spans="1:14" ht="30" customHeight="1" x14ac:dyDescent="0.25">
      <c r="A59" s="20">
        <v>55</v>
      </c>
      <c r="B59" s="21" t="s">
        <v>111</v>
      </c>
      <c r="C59" s="18">
        <v>4021565</v>
      </c>
      <c r="D59" s="2" t="s">
        <v>113</v>
      </c>
      <c r="E59" s="2" t="s">
        <v>112</v>
      </c>
      <c r="F59" s="3">
        <v>42973</v>
      </c>
      <c r="G59" s="4">
        <v>2</v>
      </c>
      <c r="H59" s="23" t="s">
        <v>9</v>
      </c>
      <c r="I59" s="24" t="s">
        <v>10</v>
      </c>
      <c r="J59" s="24" t="s">
        <v>10</v>
      </c>
      <c r="K59" s="24" t="s">
        <v>10</v>
      </c>
      <c r="L59" s="1">
        <f>EDATE(F59,48)</f>
        <v>44434</v>
      </c>
      <c r="M59" s="1">
        <f>EDATE($F59,60)</f>
        <v>44799</v>
      </c>
      <c r="N59" s="24" t="s">
        <v>292</v>
      </c>
    </row>
    <row r="60" spans="1:14" ht="30" customHeight="1" x14ac:dyDescent="0.25">
      <c r="A60" s="20">
        <v>56</v>
      </c>
      <c r="B60" s="21" t="s">
        <v>247</v>
      </c>
      <c r="C60" s="18">
        <v>3246432</v>
      </c>
      <c r="D60" s="2" t="s">
        <v>249</v>
      </c>
      <c r="E60" s="2" t="s">
        <v>248</v>
      </c>
      <c r="F60" s="3">
        <v>43011</v>
      </c>
      <c r="G60" s="4">
        <v>2</v>
      </c>
      <c r="H60" s="23" t="s">
        <v>9</v>
      </c>
      <c r="I60" s="24" t="s">
        <v>10</v>
      </c>
      <c r="J60" s="24" t="s">
        <v>10</v>
      </c>
      <c r="K60" s="25">
        <f>EDATE($F60,36)</f>
        <v>44107</v>
      </c>
      <c r="L60" s="1">
        <f>EDATE($F60,48)</f>
        <v>44472</v>
      </c>
      <c r="M60" s="1">
        <f>EDATE($F60,60)</f>
        <v>44837</v>
      </c>
      <c r="N60" s="24" t="s">
        <v>291</v>
      </c>
    </row>
    <row r="61" spans="1:14" ht="30" customHeight="1" x14ac:dyDescent="0.25">
      <c r="A61" s="20">
        <v>57</v>
      </c>
      <c r="B61" s="21" t="s">
        <v>250</v>
      </c>
      <c r="C61" s="18">
        <v>3981620</v>
      </c>
      <c r="D61" s="2" t="s">
        <v>252</v>
      </c>
      <c r="E61" s="2" t="s">
        <v>251</v>
      </c>
      <c r="F61" s="3">
        <v>43013</v>
      </c>
      <c r="G61" s="4">
        <v>2</v>
      </c>
      <c r="H61" s="23" t="s">
        <v>9</v>
      </c>
      <c r="I61" s="24" t="s">
        <v>10</v>
      </c>
      <c r="J61" s="24" t="s">
        <v>10</v>
      </c>
      <c r="K61" s="25">
        <f>EDATE($F61,36)</f>
        <v>44109</v>
      </c>
      <c r="L61" s="1">
        <f>EDATE($F61,48)</f>
        <v>44474</v>
      </c>
      <c r="M61" s="1">
        <f>EDATE($F61,60)</f>
        <v>44839</v>
      </c>
      <c r="N61" s="24" t="s">
        <v>291</v>
      </c>
    </row>
    <row r="62" spans="1:14" ht="30" customHeight="1" x14ac:dyDescent="0.25">
      <c r="A62" s="20">
        <v>58</v>
      </c>
      <c r="B62" s="21" t="s">
        <v>253</v>
      </c>
      <c r="C62" s="18">
        <v>3509598</v>
      </c>
      <c r="D62" s="2" t="s">
        <v>255</v>
      </c>
      <c r="E62" s="2" t="s">
        <v>254</v>
      </c>
      <c r="F62" s="3">
        <v>43013</v>
      </c>
      <c r="G62" s="4">
        <v>2</v>
      </c>
      <c r="H62" s="24" t="s">
        <v>68</v>
      </c>
      <c r="I62" s="24" t="s">
        <v>10</v>
      </c>
      <c r="J62" s="24" t="s">
        <v>10</v>
      </c>
      <c r="K62" s="25">
        <f>EDATE($F62,36)</f>
        <v>44109</v>
      </c>
      <c r="L62" s="1">
        <f>EDATE($F62,48)</f>
        <v>44474</v>
      </c>
      <c r="M62" s="1">
        <f>EDATE($F62,60)</f>
        <v>44839</v>
      </c>
      <c r="N62" s="24" t="s">
        <v>290</v>
      </c>
    </row>
    <row r="63" spans="1:14" ht="30" customHeight="1" x14ac:dyDescent="0.25">
      <c r="A63" s="20">
        <v>59</v>
      </c>
      <c r="B63" s="21" t="s">
        <v>256</v>
      </c>
      <c r="C63" s="18">
        <v>3777303</v>
      </c>
      <c r="D63" s="2" t="s">
        <v>258</v>
      </c>
      <c r="E63" s="2" t="s">
        <v>257</v>
      </c>
      <c r="F63" s="3">
        <v>43014</v>
      </c>
      <c r="G63" s="4">
        <v>2</v>
      </c>
      <c r="H63" s="23" t="s">
        <v>9</v>
      </c>
      <c r="I63" s="24" t="s">
        <v>10</v>
      </c>
      <c r="J63" s="24" t="s">
        <v>10</v>
      </c>
      <c r="K63" s="25">
        <f>EDATE($F63,36)</f>
        <v>44110</v>
      </c>
      <c r="L63" s="1">
        <f>EDATE($F63,48)</f>
        <v>44475</v>
      </c>
      <c r="M63" s="1">
        <f>EDATE($F63,60)</f>
        <v>44840</v>
      </c>
      <c r="N63" s="24" t="s">
        <v>291</v>
      </c>
    </row>
    <row r="64" spans="1:14" ht="30" customHeight="1" x14ac:dyDescent="0.25">
      <c r="A64" s="20">
        <v>60</v>
      </c>
      <c r="B64" s="21" t="s">
        <v>114</v>
      </c>
      <c r="C64" s="18">
        <v>4434063</v>
      </c>
      <c r="D64" s="2" t="s">
        <v>116</v>
      </c>
      <c r="E64" s="2" t="s">
        <v>115</v>
      </c>
      <c r="F64" s="3">
        <v>42975</v>
      </c>
      <c r="G64" s="4">
        <v>2</v>
      </c>
      <c r="H64" s="23" t="s">
        <v>9</v>
      </c>
      <c r="I64" s="23" t="s">
        <v>9</v>
      </c>
      <c r="J64" s="23" t="s">
        <v>9</v>
      </c>
      <c r="K64" s="25">
        <f>EDATE($F64,36)</f>
        <v>44071</v>
      </c>
      <c r="L64" s="1">
        <f>EDATE($F64,48)</f>
        <v>44436</v>
      </c>
      <c r="M64" s="1">
        <f>EDATE($F64,60)</f>
        <v>44801</v>
      </c>
      <c r="N64" s="23" t="s">
        <v>289</v>
      </c>
    </row>
    <row r="65" spans="1:14" ht="30" customHeight="1" x14ac:dyDescent="0.25">
      <c r="A65" s="20">
        <v>61</v>
      </c>
      <c r="B65" s="21" t="s">
        <v>65</v>
      </c>
      <c r="C65" s="18">
        <v>2459980</v>
      </c>
      <c r="D65" s="2" t="s">
        <v>67</v>
      </c>
      <c r="E65" s="2" t="s">
        <v>66</v>
      </c>
      <c r="F65" s="3">
        <v>42957</v>
      </c>
      <c r="G65" s="4">
        <v>3</v>
      </c>
      <c r="H65" s="23" t="s">
        <v>9</v>
      </c>
      <c r="I65" s="24" t="s">
        <v>68</v>
      </c>
      <c r="J65" s="24" t="s">
        <v>10</v>
      </c>
      <c r="K65" s="24" t="s">
        <v>10</v>
      </c>
      <c r="L65" s="1">
        <f>EDATE(F65,48)</f>
        <v>44418</v>
      </c>
      <c r="M65" s="1">
        <f>EDATE($F65,60)</f>
        <v>44783</v>
      </c>
      <c r="N65" s="24" t="s">
        <v>292</v>
      </c>
    </row>
    <row r="66" spans="1:14" ht="30" customHeight="1" x14ac:dyDescent="0.25">
      <c r="A66" s="20">
        <v>62</v>
      </c>
      <c r="B66" s="21" t="s">
        <v>117</v>
      </c>
      <c r="C66" s="18">
        <v>2092957</v>
      </c>
      <c r="D66" s="2" t="s">
        <v>119</v>
      </c>
      <c r="E66" s="2" t="s">
        <v>118</v>
      </c>
      <c r="F66" s="3">
        <v>42962</v>
      </c>
      <c r="G66" s="4">
        <v>3</v>
      </c>
      <c r="H66" s="23" t="s">
        <v>9</v>
      </c>
      <c r="I66" s="24" t="s">
        <v>10</v>
      </c>
      <c r="J66" s="24" t="s">
        <v>10</v>
      </c>
      <c r="K66" s="24" t="s">
        <v>10</v>
      </c>
      <c r="L66" s="1">
        <f>EDATE(F66,48)</f>
        <v>44423</v>
      </c>
      <c r="M66" s="1">
        <f>EDATE($F66,60)</f>
        <v>44788</v>
      </c>
      <c r="N66" s="24" t="s">
        <v>292</v>
      </c>
    </row>
    <row r="67" spans="1:14" ht="30" customHeight="1" x14ac:dyDescent="0.25">
      <c r="A67" s="20">
        <v>63</v>
      </c>
      <c r="B67" s="21" t="s">
        <v>120</v>
      </c>
      <c r="C67" s="18">
        <v>4378740</v>
      </c>
      <c r="D67" s="2" t="s">
        <v>122</v>
      </c>
      <c r="E67" s="2" t="s">
        <v>121</v>
      </c>
      <c r="F67" s="3">
        <v>42989</v>
      </c>
      <c r="G67" s="4">
        <v>2</v>
      </c>
      <c r="H67" s="23" t="s">
        <v>9</v>
      </c>
      <c r="I67" s="23" t="s">
        <v>9</v>
      </c>
      <c r="J67" s="23" t="s">
        <v>9</v>
      </c>
      <c r="K67" s="25">
        <f>EDATE($F67,36)</f>
        <v>44085</v>
      </c>
      <c r="L67" s="1">
        <f>EDATE($F67,48)</f>
        <v>44450</v>
      </c>
      <c r="M67" s="1">
        <f>EDATE($F67,60)</f>
        <v>44815</v>
      </c>
      <c r="N67" s="23" t="s">
        <v>289</v>
      </c>
    </row>
    <row r="68" spans="1:14" ht="30" customHeight="1" x14ac:dyDescent="0.25">
      <c r="A68" s="20">
        <v>64</v>
      </c>
      <c r="B68" s="21" t="s">
        <v>123</v>
      </c>
      <c r="C68" s="18">
        <v>3891213</v>
      </c>
      <c r="D68" s="2" t="s">
        <v>125</v>
      </c>
      <c r="E68" s="2" t="s">
        <v>124</v>
      </c>
      <c r="F68" s="3">
        <v>42927</v>
      </c>
      <c r="G68" s="4">
        <v>3</v>
      </c>
      <c r="H68" s="23" t="s">
        <v>9</v>
      </c>
      <c r="I68" s="23" t="s">
        <v>9</v>
      </c>
      <c r="J68" s="23" t="s">
        <v>9</v>
      </c>
      <c r="K68" s="23" t="s">
        <v>10</v>
      </c>
      <c r="L68" s="1">
        <f>EDATE(F68,48)</f>
        <v>44388</v>
      </c>
      <c r="M68" s="1">
        <f>EDATE($F68,60)</f>
        <v>44753</v>
      </c>
      <c r="N68" s="24" t="s">
        <v>11</v>
      </c>
    </row>
    <row r="69" spans="1:14" ht="30" customHeight="1" x14ac:dyDescent="0.25">
      <c r="A69" s="20">
        <v>65</v>
      </c>
      <c r="B69" s="21" t="s">
        <v>259</v>
      </c>
      <c r="C69" s="18">
        <v>3426520</v>
      </c>
      <c r="D69" s="2" t="s">
        <v>261</v>
      </c>
      <c r="E69" s="2" t="s">
        <v>260</v>
      </c>
      <c r="F69" s="3">
        <v>43011</v>
      </c>
      <c r="G69" s="4">
        <v>2</v>
      </c>
      <c r="H69" s="23" t="s">
        <v>9</v>
      </c>
      <c r="I69" s="24" t="s">
        <v>10</v>
      </c>
      <c r="J69" s="24" t="s">
        <v>10</v>
      </c>
      <c r="K69" s="25">
        <f>EDATE($F69,36)</f>
        <v>44107</v>
      </c>
      <c r="L69" s="1">
        <f>EDATE($F69,48)</f>
        <v>44472</v>
      </c>
      <c r="M69" s="1">
        <f>EDATE($F69,60)</f>
        <v>44837</v>
      </c>
      <c r="N69" s="24" t="s">
        <v>42</v>
      </c>
    </row>
    <row r="70" spans="1:14" ht="30" customHeight="1" x14ac:dyDescent="0.25">
      <c r="A70" s="20">
        <v>66</v>
      </c>
      <c r="B70" s="21" t="s">
        <v>126</v>
      </c>
      <c r="C70" s="18">
        <v>3394769</v>
      </c>
      <c r="D70" s="2" t="s">
        <v>128</v>
      </c>
      <c r="E70" s="2" t="s">
        <v>127</v>
      </c>
      <c r="F70" s="3">
        <v>42959</v>
      </c>
      <c r="G70" s="4">
        <v>3</v>
      </c>
      <c r="H70" s="23" t="s">
        <v>9</v>
      </c>
      <c r="I70" s="23" t="s">
        <v>9</v>
      </c>
      <c r="J70" s="23" t="s">
        <v>9</v>
      </c>
      <c r="K70" s="23" t="s">
        <v>10</v>
      </c>
      <c r="L70" s="1">
        <f>EDATE(F70,48)</f>
        <v>44420</v>
      </c>
      <c r="M70" s="1">
        <f>EDATE($F70,60)</f>
        <v>44785</v>
      </c>
      <c r="N70" s="24" t="s">
        <v>11</v>
      </c>
    </row>
    <row r="71" spans="1:14" ht="30" customHeight="1" x14ac:dyDescent="0.25">
      <c r="A71" s="20">
        <v>67</v>
      </c>
      <c r="B71" s="21" t="s">
        <v>129</v>
      </c>
      <c r="C71" s="18">
        <v>1427901</v>
      </c>
      <c r="D71" s="2" t="s">
        <v>131</v>
      </c>
      <c r="E71" s="2" t="s">
        <v>130</v>
      </c>
      <c r="F71" s="3">
        <v>43005</v>
      </c>
      <c r="G71" s="4">
        <v>2</v>
      </c>
      <c r="H71" s="23" t="s">
        <v>9</v>
      </c>
      <c r="I71" s="24" t="s">
        <v>10</v>
      </c>
      <c r="J71" s="24" t="s">
        <v>10</v>
      </c>
      <c r="K71" s="25">
        <f>EDATE($F71,36)</f>
        <v>44101</v>
      </c>
      <c r="L71" s="1">
        <f>EDATE($F71,48)</f>
        <v>44466</v>
      </c>
      <c r="M71" s="1">
        <f>EDATE($F71,60)</f>
        <v>44831</v>
      </c>
      <c r="N71" s="24" t="s">
        <v>291</v>
      </c>
    </row>
    <row r="72" spans="1:14" ht="30" customHeight="1" x14ac:dyDescent="0.25">
      <c r="A72" s="20">
        <v>68</v>
      </c>
      <c r="B72" s="21" t="s">
        <v>18</v>
      </c>
      <c r="C72" s="18">
        <v>4017503</v>
      </c>
      <c r="D72" s="2" t="s">
        <v>20</v>
      </c>
      <c r="E72" s="2" t="s">
        <v>19</v>
      </c>
      <c r="F72" s="3">
        <v>42955</v>
      </c>
      <c r="G72" s="4">
        <v>3</v>
      </c>
      <c r="H72" s="23" t="s">
        <v>9</v>
      </c>
      <c r="I72" s="23" t="s">
        <v>9</v>
      </c>
      <c r="J72" s="23" t="s">
        <v>9</v>
      </c>
      <c r="K72" s="24" t="s">
        <v>10</v>
      </c>
      <c r="L72" s="1">
        <f>EDATE(F72,48)</f>
        <v>44416</v>
      </c>
      <c r="M72" s="1">
        <f>EDATE($F72,60)</f>
        <v>44781</v>
      </c>
      <c r="N72" s="24" t="s">
        <v>11</v>
      </c>
    </row>
    <row r="73" spans="1:14" ht="30" customHeight="1" x14ac:dyDescent="0.25">
      <c r="A73" s="20">
        <v>69</v>
      </c>
      <c r="B73" s="21" t="s">
        <v>262</v>
      </c>
      <c r="C73" s="18">
        <v>4026385</v>
      </c>
      <c r="D73" s="2" t="s">
        <v>264</v>
      </c>
      <c r="E73" s="2" t="s">
        <v>263</v>
      </c>
      <c r="F73" s="3">
        <v>43012</v>
      </c>
      <c r="G73" s="4">
        <v>2</v>
      </c>
      <c r="H73" s="23" t="s">
        <v>9</v>
      </c>
      <c r="I73" s="23" t="s">
        <v>9</v>
      </c>
      <c r="J73" s="23" t="s">
        <v>9</v>
      </c>
      <c r="K73" s="25">
        <f>EDATE($F73,36)</f>
        <v>44108</v>
      </c>
      <c r="L73" s="1">
        <f>EDATE($F73,48)</f>
        <v>44473</v>
      </c>
      <c r="M73" s="1">
        <f>EDATE($F73,60)</f>
        <v>44838</v>
      </c>
      <c r="N73" s="23" t="s">
        <v>289</v>
      </c>
    </row>
    <row r="74" spans="1:14" ht="30" customHeight="1" x14ac:dyDescent="0.25">
      <c r="A74" s="20">
        <v>70</v>
      </c>
      <c r="B74" s="21" t="s">
        <v>132</v>
      </c>
      <c r="C74" s="18">
        <v>3582755</v>
      </c>
      <c r="D74" s="2" t="s">
        <v>134</v>
      </c>
      <c r="E74" s="2" t="s">
        <v>133</v>
      </c>
      <c r="F74" s="3">
        <v>42976</v>
      </c>
      <c r="G74" s="4">
        <v>2</v>
      </c>
      <c r="H74" s="23" t="s">
        <v>9</v>
      </c>
      <c r="I74" s="23" t="s">
        <v>9</v>
      </c>
      <c r="J74" s="23" t="s">
        <v>9</v>
      </c>
      <c r="K74" s="25">
        <f>EDATE($F74,36)</f>
        <v>44072</v>
      </c>
      <c r="L74" s="1">
        <f>EDATE($F74,48)</f>
        <v>44437</v>
      </c>
      <c r="M74" s="1">
        <f>EDATE($F74,60)</f>
        <v>44802</v>
      </c>
      <c r="N74" s="23" t="s">
        <v>289</v>
      </c>
    </row>
    <row r="75" spans="1:14" ht="30" customHeight="1" x14ac:dyDescent="0.25">
      <c r="A75" s="20">
        <v>71</v>
      </c>
      <c r="B75" s="21" t="s">
        <v>21</v>
      </c>
      <c r="C75" s="18">
        <v>4175631</v>
      </c>
      <c r="D75" s="2" t="s">
        <v>23</v>
      </c>
      <c r="E75" s="2" t="s">
        <v>22</v>
      </c>
      <c r="F75" s="3">
        <v>42937</v>
      </c>
      <c r="G75" s="4">
        <v>3</v>
      </c>
      <c r="H75" s="23" t="s">
        <v>9</v>
      </c>
      <c r="I75" s="23" t="s">
        <v>9</v>
      </c>
      <c r="J75" s="23" t="s">
        <v>9</v>
      </c>
      <c r="K75" s="23" t="s">
        <v>9</v>
      </c>
      <c r="L75" s="1">
        <f>EDATE(F75,48)</f>
        <v>44398</v>
      </c>
      <c r="M75" s="1">
        <f>EDATE($F75,60)</f>
        <v>44763</v>
      </c>
      <c r="N75" s="23" t="s">
        <v>289</v>
      </c>
    </row>
    <row r="76" spans="1:14" ht="30" customHeight="1" x14ac:dyDescent="0.25">
      <c r="A76" s="20">
        <v>72</v>
      </c>
      <c r="B76" s="21" t="s">
        <v>135</v>
      </c>
      <c r="C76" s="18">
        <v>1876857</v>
      </c>
      <c r="D76" s="2" t="s">
        <v>137</v>
      </c>
      <c r="E76" s="2" t="s">
        <v>136</v>
      </c>
      <c r="F76" s="3">
        <v>42965</v>
      </c>
      <c r="G76" s="4">
        <v>2</v>
      </c>
      <c r="H76" s="23" t="s">
        <v>9</v>
      </c>
      <c r="I76" s="23" t="s">
        <v>9</v>
      </c>
      <c r="J76" s="23" t="s">
        <v>9</v>
      </c>
      <c r="K76" s="25">
        <f>EDATE($F76,36)</f>
        <v>44061</v>
      </c>
      <c r="L76" s="1">
        <f>EDATE($F76,48)</f>
        <v>44426</v>
      </c>
      <c r="M76" s="1">
        <f>EDATE($F76,60)</f>
        <v>44791</v>
      </c>
      <c r="N76" s="23" t="s">
        <v>289</v>
      </c>
    </row>
    <row r="77" spans="1:14" ht="30" customHeight="1" x14ac:dyDescent="0.25">
      <c r="A77" s="20">
        <v>73</v>
      </c>
      <c r="B77" s="21" t="s">
        <v>24</v>
      </c>
      <c r="C77" s="18">
        <v>2423191</v>
      </c>
      <c r="D77" s="2" t="s">
        <v>26</v>
      </c>
      <c r="E77" s="2" t="s">
        <v>25</v>
      </c>
      <c r="F77" s="3">
        <v>42927</v>
      </c>
      <c r="G77" s="4">
        <v>3</v>
      </c>
      <c r="H77" s="23" t="s">
        <v>9</v>
      </c>
      <c r="I77" s="24" t="s">
        <v>10</v>
      </c>
      <c r="J77" s="24" t="s">
        <v>10</v>
      </c>
      <c r="K77" s="24" t="s">
        <v>10</v>
      </c>
      <c r="L77" s="1">
        <f>EDATE(F77,48)</f>
        <v>44388</v>
      </c>
      <c r="M77" s="1">
        <f>EDATE($F77,60)</f>
        <v>44753</v>
      </c>
      <c r="N77" s="24" t="s">
        <v>292</v>
      </c>
    </row>
    <row r="78" spans="1:14" ht="30" customHeight="1" x14ac:dyDescent="0.25">
      <c r="A78" s="20">
        <v>74</v>
      </c>
      <c r="B78" s="21" t="s">
        <v>27</v>
      </c>
      <c r="C78" s="18">
        <v>4009488</v>
      </c>
      <c r="D78" s="2" t="s">
        <v>29</v>
      </c>
      <c r="E78" s="2" t="s">
        <v>28</v>
      </c>
      <c r="F78" s="3">
        <v>42928</v>
      </c>
      <c r="G78" s="4">
        <v>3</v>
      </c>
      <c r="H78" s="23" t="s">
        <v>9</v>
      </c>
      <c r="I78" s="23" t="s">
        <v>9</v>
      </c>
      <c r="J78" s="23" t="s">
        <v>9</v>
      </c>
      <c r="K78" s="24" t="s">
        <v>10</v>
      </c>
      <c r="L78" s="1">
        <f>EDATE(F78,48)</f>
        <v>44389</v>
      </c>
      <c r="M78" s="1">
        <f>EDATE($F78,60)</f>
        <v>44754</v>
      </c>
      <c r="N78" s="24" t="s">
        <v>11</v>
      </c>
    </row>
    <row r="79" spans="1:14" ht="30" customHeight="1" x14ac:dyDescent="0.25">
      <c r="A79" s="20">
        <v>75</v>
      </c>
      <c r="B79" s="21" t="s">
        <v>265</v>
      </c>
      <c r="C79" s="18">
        <v>3590339</v>
      </c>
      <c r="D79" s="2" t="s">
        <v>267</v>
      </c>
      <c r="E79" s="2" t="s">
        <v>266</v>
      </c>
      <c r="F79" s="3">
        <v>43008</v>
      </c>
      <c r="G79" s="4">
        <v>2</v>
      </c>
      <c r="H79" s="24" t="s">
        <v>68</v>
      </c>
      <c r="I79" s="24" t="s">
        <v>10</v>
      </c>
      <c r="J79" s="24" t="s">
        <v>10</v>
      </c>
      <c r="K79" s="25">
        <f>EDATE($F79,36)</f>
        <v>44104</v>
      </c>
      <c r="L79" s="1">
        <f>EDATE($F79,48)</f>
        <v>44469</v>
      </c>
      <c r="M79" s="1">
        <f>EDATE($F79,60)</f>
        <v>44834</v>
      </c>
      <c r="N79" s="24" t="s">
        <v>290</v>
      </c>
    </row>
    <row r="80" spans="1:14" ht="30" customHeight="1" x14ac:dyDescent="0.25">
      <c r="A80" s="20">
        <v>76</v>
      </c>
      <c r="B80" s="21" t="s">
        <v>138</v>
      </c>
      <c r="C80" s="18">
        <v>3672094</v>
      </c>
      <c r="D80" s="2" t="s">
        <v>140</v>
      </c>
      <c r="E80" s="2" t="s">
        <v>139</v>
      </c>
      <c r="F80" s="3">
        <v>42977</v>
      </c>
      <c r="G80" s="4">
        <v>2</v>
      </c>
      <c r="H80" s="23" t="s">
        <v>9</v>
      </c>
      <c r="I80" s="23" t="s">
        <v>9</v>
      </c>
      <c r="J80" s="24" t="s">
        <v>10</v>
      </c>
      <c r="K80" s="24" t="s">
        <v>10</v>
      </c>
      <c r="L80" s="1">
        <f>EDATE(F80,48)</f>
        <v>44438</v>
      </c>
      <c r="M80" s="1">
        <f>EDATE($F80,60)</f>
        <v>44803</v>
      </c>
      <c r="N80" s="24" t="s">
        <v>293</v>
      </c>
    </row>
    <row r="81" spans="1:14" ht="30" customHeight="1" x14ac:dyDescent="0.25">
      <c r="A81" s="20">
        <v>77</v>
      </c>
      <c r="B81" s="21" t="s">
        <v>268</v>
      </c>
      <c r="C81" s="18">
        <v>3305222</v>
      </c>
      <c r="D81" s="2" t="s">
        <v>270</v>
      </c>
      <c r="E81" s="2" t="s">
        <v>269</v>
      </c>
      <c r="F81" s="3">
        <v>43014</v>
      </c>
      <c r="G81" s="4">
        <v>2</v>
      </c>
      <c r="H81" s="23" t="s">
        <v>9</v>
      </c>
      <c r="I81" s="23" t="s">
        <v>9</v>
      </c>
      <c r="J81" s="24" t="s">
        <v>10</v>
      </c>
      <c r="K81" s="25">
        <f>EDATE($F81,36)</f>
        <v>44110</v>
      </c>
      <c r="L81" s="1">
        <f>EDATE($F81,48)</f>
        <v>44475</v>
      </c>
      <c r="M81" s="1">
        <f>EDATE($F81,60)</f>
        <v>44840</v>
      </c>
      <c r="N81" s="24" t="s">
        <v>49</v>
      </c>
    </row>
    <row r="82" spans="1:14" ht="30" customHeight="1" x14ac:dyDescent="0.25">
      <c r="A82" s="20">
        <v>78</v>
      </c>
      <c r="B82" s="21" t="s">
        <v>141</v>
      </c>
      <c r="C82" s="18">
        <v>3817013</v>
      </c>
      <c r="D82" s="2" t="s">
        <v>143</v>
      </c>
      <c r="E82" s="2" t="s">
        <v>142</v>
      </c>
      <c r="F82" s="3">
        <v>42997</v>
      </c>
      <c r="G82" s="4">
        <v>2</v>
      </c>
      <c r="H82" s="23" t="s">
        <v>9</v>
      </c>
      <c r="I82" s="23" t="s">
        <v>9</v>
      </c>
      <c r="J82" s="23" t="s">
        <v>9</v>
      </c>
      <c r="K82" s="25">
        <f>EDATE($F82,36)</f>
        <v>44093</v>
      </c>
      <c r="L82" s="1">
        <f>EDATE($F82,48)</f>
        <v>44458</v>
      </c>
      <c r="M82" s="1">
        <f>EDATE($F82,60)</f>
        <v>44823</v>
      </c>
      <c r="N82" s="23" t="s">
        <v>289</v>
      </c>
    </row>
    <row r="83" spans="1:14" ht="30" customHeight="1" x14ac:dyDescent="0.25">
      <c r="A83" s="20">
        <v>79</v>
      </c>
      <c r="B83" s="21" t="s">
        <v>144</v>
      </c>
      <c r="C83" s="18">
        <v>3467544</v>
      </c>
      <c r="D83" s="2" t="s">
        <v>146</v>
      </c>
      <c r="E83" s="2" t="s">
        <v>145</v>
      </c>
      <c r="F83" s="3">
        <v>42965</v>
      </c>
      <c r="G83" s="4">
        <v>2</v>
      </c>
      <c r="H83" s="23" t="s">
        <v>9</v>
      </c>
      <c r="I83" s="24" t="s">
        <v>10</v>
      </c>
      <c r="J83" s="24" t="s">
        <v>10</v>
      </c>
      <c r="K83" s="24" t="s">
        <v>10</v>
      </c>
      <c r="L83" s="1">
        <f>EDATE(F83,48)</f>
        <v>44426</v>
      </c>
      <c r="M83" s="1">
        <f>EDATE($F83,60)</f>
        <v>44791</v>
      </c>
      <c r="N83" s="24" t="s">
        <v>292</v>
      </c>
    </row>
    <row r="84" spans="1:14" ht="30" customHeight="1" x14ac:dyDescent="0.25">
      <c r="A84" s="20">
        <v>80</v>
      </c>
      <c r="B84" s="21" t="s">
        <v>30</v>
      </c>
      <c r="C84" s="18">
        <v>3817779</v>
      </c>
      <c r="D84" s="2" t="s">
        <v>32</v>
      </c>
      <c r="E84" s="2" t="s">
        <v>31</v>
      </c>
      <c r="F84" s="3">
        <v>42937</v>
      </c>
      <c r="G84" s="4">
        <v>3</v>
      </c>
      <c r="H84" s="23" t="s">
        <v>9</v>
      </c>
      <c r="I84" s="23" t="s">
        <v>9</v>
      </c>
      <c r="J84" s="23" t="s">
        <v>9</v>
      </c>
      <c r="K84" s="23" t="s">
        <v>9</v>
      </c>
      <c r="L84" s="1">
        <f>EDATE(F84,48)</f>
        <v>44398</v>
      </c>
      <c r="M84" s="1">
        <f>EDATE($F84,60)</f>
        <v>44763</v>
      </c>
      <c r="N84" s="23" t="s">
        <v>289</v>
      </c>
    </row>
    <row r="85" spans="1:14" ht="30" customHeight="1" x14ac:dyDescent="0.25">
      <c r="A85" s="20">
        <v>81</v>
      </c>
      <c r="B85" s="21" t="s">
        <v>147</v>
      </c>
      <c r="C85" s="18">
        <v>2698272</v>
      </c>
      <c r="D85" s="2" t="s">
        <v>149</v>
      </c>
      <c r="E85" s="2" t="s">
        <v>148</v>
      </c>
      <c r="F85" s="3">
        <v>42958</v>
      </c>
      <c r="G85" s="4">
        <v>2</v>
      </c>
      <c r="H85" s="23" t="s">
        <v>9</v>
      </c>
      <c r="I85" s="24" t="s">
        <v>10</v>
      </c>
      <c r="J85" s="24" t="s">
        <v>10</v>
      </c>
      <c r="K85" s="24" t="s">
        <v>10</v>
      </c>
      <c r="L85" s="1">
        <f>EDATE(F85,48)</f>
        <v>44419</v>
      </c>
      <c r="M85" s="1">
        <f>EDATE($F85,60)</f>
        <v>44784</v>
      </c>
      <c r="N85" s="24" t="s">
        <v>292</v>
      </c>
    </row>
    <row r="86" spans="1:14" ht="30" customHeight="1" x14ac:dyDescent="0.25">
      <c r="A86" s="20">
        <v>82</v>
      </c>
      <c r="B86" s="21" t="s">
        <v>271</v>
      </c>
      <c r="C86" s="18">
        <v>3630262</v>
      </c>
      <c r="D86" s="2" t="s">
        <v>273</v>
      </c>
      <c r="E86" s="2" t="s">
        <v>272</v>
      </c>
      <c r="F86" s="3">
        <v>43011</v>
      </c>
      <c r="G86" s="4">
        <v>2</v>
      </c>
      <c r="H86" s="23" t="s">
        <v>9</v>
      </c>
      <c r="I86" s="23" t="s">
        <v>9</v>
      </c>
      <c r="J86" s="24" t="s">
        <v>10</v>
      </c>
      <c r="K86" s="25">
        <f>EDATE($F86,36)</f>
        <v>44107</v>
      </c>
      <c r="L86" s="1">
        <f>EDATE($F86,48)</f>
        <v>44472</v>
      </c>
      <c r="M86" s="1">
        <f>EDATE($F86,60)</f>
        <v>44837</v>
      </c>
      <c r="N86" s="24" t="s">
        <v>49</v>
      </c>
    </row>
    <row r="87" spans="1:14" ht="30" customHeight="1" x14ac:dyDescent="0.25">
      <c r="A87" s="20">
        <v>83</v>
      </c>
      <c r="B87" s="21" t="s">
        <v>150</v>
      </c>
      <c r="C87" s="18">
        <v>4657819</v>
      </c>
      <c r="D87" s="2" t="s">
        <v>152</v>
      </c>
      <c r="E87" s="2" t="s">
        <v>151</v>
      </c>
      <c r="F87" s="3">
        <v>43007</v>
      </c>
      <c r="G87" s="4">
        <v>2</v>
      </c>
      <c r="H87" s="23" t="s">
        <v>9</v>
      </c>
      <c r="I87" s="24" t="s">
        <v>10</v>
      </c>
      <c r="J87" s="24" t="s">
        <v>10</v>
      </c>
      <c r="K87" s="25">
        <f>EDATE($F87,36)</f>
        <v>44103</v>
      </c>
      <c r="L87" s="1">
        <f>EDATE($F87,48)</f>
        <v>44468</v>
      </c>
      <c r="M87" s="1">
        <f>EDATE($F87,60)</f>
        <v>44833</v>
      </c>
      <c r="N87" s="24" t="s">
        <v>291</v>
      </c>
    </row>
    <row r="88" spans="1:14" ht="30" customHeight="1" x14ac:dyDescent="0.25">
      <c r="A88" s="20">
        <v>84</v>
      </c>
      <c r="B88" s="21" t="s">
        <v>153</v>
      </c>
      <c r="C88" s="18">
        <v>4227528</v>
      </c>
      <c r="D88" s="2" t="s">
        <v>155</v>
      </c>
      <c r="E88" s="2" t="s">
        <v>154</v>
      </c>
      <c r="F88" s="3">
        <v>43007</v>
      </c>
      <c r="G88" s="4">
        <v>2</v>
      </c>
      <c r="H88" s="23" t="s">
        <v>9</v>
      </c>
      <c r="I88" s="23" t="s">
        <v>9</v>
      </c>
      <c r="J88" s="24" t="s">
        <v>68</v>
      </c>
      <c r="K88" s="25">
        <f>EDATE($F88,36)</f>
        <v>44103</v>
      </c>
      <c r="L88" s="1">
        <f>EDATE($F88,48)</f>
        <v>44468</v>
      </c>
      <c r="M88" s="1">
        <f>EDATE($F88,60)</f>
        <v>44833</v>
      </c>
      <c r="N88" s="24" t="s">
        <v>156</v>
      </c>
    </row>
    <row r="89" spans="1:14" ht="30" customHeight="1" x14ac:dyDescent="0.25">
      <c r="A89" s="20">
        <v>85</v>
      </c>
      <c r="B89" s="21" t="s">
        <v>157</v>
      </c>
      <c r="C89" s="18">
        <v>3549873</v>
      </c>
      <c r="D89" s="2" t="s">
        <v>159</v>
      </c>
      <c r="E89" s="2" t="s">
        <v>158</v>
      </c>
      <c r="F89" s="3">
        <v>42962</v>
      </c>
      <c r="G89" s="4">
        <v>3</v>
      </c>
      <c r="H89" s="23" t="s">
        <v>9</v>
      </c>
      <c r="I89" s="23" t="s">
        <v>9</v>
      </c>
      <c r="J89" s="23" t="s">
        <v>9</v>
      </c>
      <c r="K89" s="23" t="s">
        <v>10</v>
      </c>
      <c r="L89" s="1">
        <f>EDATE(F89,48)</f>
        <v>44423</v>
      </c>
      <c r="M89" s="1">
        <f>EDATE($F89,60)</f>
        <v>44788</v>
      </c>
      <c r="N89" s="24" t="s">
        <v>11</v>
      </c>
    </row>
    <row r="90" spans="1:14" ht="30" customHeight="1" x14ac:dyDescent="0.25">
      <c r="A90" s="20">
        <v>86</v>
      </c>
      <c r="B90" s="21" t="s">
        <v>274</v>
      </c>
      <c r="C90" s="18">
        <v>4127152</v>
      </c>
      <c r="D90" s="2" t="s">
        <v>276</v>
      </c>
      <c r="E90" s="2" t="s">
        <v>275</v>
      </c>
      <c r="F90" s="3">
        <v>43014</v>
      </c>
      <c r="G90" s="4">
        <v>2</v>
      </c>
      <c r="H90" s="23" t="s">
        <v>9</v>
      </c>
      <c r="I90" s="23" t="s">
        <v>9</v>
      </c>
      <c r="J90" s="23" t="s">
        <v>9</v>
      </c>
      <c r="K90" s="25">
        <f>EDATE($F90,36)</f>
        <v>44110</v>
      </c>
      <c r="L90" s="1">
        <f>EDATE($F90,48)</f>
        <v>44475</v>
      </c>
      <c r="M90" s="1">
        <f>EDATE($F90,60)</f>
        <v>44840</v>
      </c>
      <c r="N90" s="23" t="s">
        <v>289</v>
      </c>
    </row>
    <row r="91" spans="1:14" ht="30" customHeight="1" x14ac:dyDescent="0.25">
      <c r="A91" s="20">
        <v>87</v>
      </c>
      <c r="B91" s="21" t="s">
        <v>277</v>
      </c>
      <c r="C91" s="18">
        <v>3658691</v>
      </c>
      <c r="D91" s="2" t="s">
        <v>279</v>
      </c>
      <c r="E91" s="2" t="s">
        <v>278</v>
      </c>
      <c r="F91" s="3">
        <v>43015</v>
      </c>
      <c r="G91" s="4">
        <v>2</v>
      </c>
      <c r="H91" s="23" t="s">
        <v>9</v>
      </c>
      <c r="I91" s="23" t="s">
        <v>9</v>
      </c>
      <c r="J91" s="23" t="s">
        <v>9</v>
      </c>
      <c r="K91" s="25">
        <f>EDATE($F91,36)</f>
        <v>44111</v>
      </c>
      <c r="L91" s="1">
        <f>EDATE($F91,48)</f>
        <v>44476</v>
      </c>
      <c r="M91" s="1">
        <f>EDATE($F91,60)</f>
        <v>44841</v>
      </c>
      <c r="N91" s="23" t="s">
        <v>289</v>
      </c>
    </row>
    <row r="92" spans="1:14" ht="30" customHeight="1" x14ac:dyDescent="0.25">
      <c r="A92" s="20">
        <v>88</v>
      </c>
      <c r="B92" s="21" t="s">
        <v>33</v>
      </c>
      <c r="C92" s="18">
        <v>3743139</v>
      </c>
      <c r="D92" s="2" t="s">
        <v>35</v>
      </c>
      <c r="E92" s="2" t="s">
        <v>34</v>
      </c>
      <c r="F92" s="3">
        <v>42917</v>
      </c>
      <c r="G92" s="4">
        <v>3</v>
      </c>
      <c r="H92" s="23" t="s">
        <v>9</v>
      </c>
      <c r="I92" s="23" t="s">
        <v>9</v>
      </c>
      <c r="J92" s="23" t="s">
        <v>9</v>
      </c>
      <c r="K92" s="24" t="s">
        <v>10</v>
      </c>
      <c r="L92" s="1">
        <f>EDATE(F92,48)</f>
        <v>44378</v>
      </c>
      <c r="M92" s="1">
        <f>EDATE($F92,60)</f>
        <v>44743</v>
      </c>
      <c r="N92" s="24" t="s">
        <v>11</v>
      </c>
    </row>
    <row r="93" spans="1:14" ht="30" customHeight="1" x14ac:dyDescent="0.25">
      <c r="A93" s="20">
        <v>89</v>
      </c>
      <c r="B93" s="21" t="s">
        <v>280</v>
      </c>
      <c r="C93" s="18">
        <v>4117661</v>
      </c>
      <c r="D93" s="2" t="s">
        <v>282</v>
      </c>
      <c r="E93" s="2" t="s">
        <v>281</v>
      </c>
      <c r="F93" s="3">
        <v>43012</v>
      </c>
      <c r="G93" s="4">
        <v>2</v>
      </c>
      <c r="H93" s="23" t="s">
        <v>9</v>
      </c>
      <c r="I93" s="23" t="s">
        <v>9</v>
      </c>
      <c r="J93" s="24" t="s">
        <v>10</v>
      </c>
      <c r="K93" s="25">
        <f>EDATE($F93,36)</f>
        <v>44108</v>
      </c>
      <c r="L93" s="1">
        <f>EDATE($F93,48)</f>
        <v>44473</v>
      </c>
      <c r="M93" s="1">
        <f>EDATE($F93,60)</f>
        <v>44838</v>
      </c>
      <c r="N93" s="24" t="s">
        <v>49</v>
      </c>
    </row>
    <row r="94" spans="1:14" ht="30" customHeight="1" x14ac:dyDescent="0.25">
      <c r="A94" s="20">
        <v>90</v>
      </c>
      <c r="B94" s="21" t="s">
        <v>160</v>
      </c>
      <c r="C94" s="18">
        <v>3369756</v>
      </c>
      <c r="D94" s="2" t="s">
        <v>162</v>
      </c>
      <c r="E94" s="2" t="s">
        <v>161</v>
      </c>
      <c r="F94" s="3">
        <v>43001</v>
      </c>
      <c r="G94" s="4">
        <v>2</v>
      </c>
      <c r="H94" s="23" t="s">
        <v>9</v>
      </c>
      <c r="I94" s="24" t="s">
        <v>68</v>
      </c>
      <c r="J94" s="24" t="s">
        <v>10</v>
      </c>
      <c r="K94" s="25">
        <f>EDATE($F94,36)</f>
        <v>44097</v>
      </c>
      <c r="L94" s="1">
        <f>EDATE($F94,48)</f>
        <v>44462</v>
      </c>
      <c r="M94" s="1">
        <f>EDATE($F94,60)</f>
        <v>44827</v>
      </c>
      <c r="N94" s="24" t="s">
        <v>291</v>
      </c>
    </row>
    <row r="96" spans="1:14" ht="24" x14ac:dyDescent="0.25">
      <c r="B96" s="22" t="s">
        <v>297</v>
      </c>
    </row>
  </sheetData>
  <sheetProtection algorithmName="SHA-512" hashValue="kLAbUEjEI7mQ3KNz7o76tbP2mijrUwQyzd3N3JmTosW5hinasupM28n2rAaN8boTXkFun8FIVKoLYLIv5akrrQ==" saltValue="onKvOI1ZHiSj7BHTQPW8rA==" spinCount="100000" sheet="1" selectLockedCells="1" sort="0" autoFilter="0" pivotTables="0" selectUnlockedCells="1"/>
  <autoFilter ref="A4:N94">
    <sortState ref="A5:N94">
      <sortCondition ref="D4"/>
    </sortState>
  </autoFilter>
  <mergeCells count="3">
    <mergeCell ref="A2:N2"/>
    <mergeCell ref="A1:N1"/>
    <mergeCell ref="A3:N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Mónica</dc:creator>
  <cp:keywords/>
  <dc:description/>
  <cp:lastModifiedBy>Claudia Benítez</cp:lastModifiedBy>
  <cp:revision/>
  <dcterms:created xsi:type="dcterms:W3CDTF">2020-08-10T14:56:00Z</dcterms:created>
  <dcterms:modified xsi:type="dcterms:W3CDTF">2020-08-13T14:41:43Z</dcterms:modified>
  <cp:category/>
  <cp:contentStatus/>
</cp:coreProperties>
</file>