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0490" windowHeight="7650" tabRatio="500"/>
  </bookViews>
  <sheets>
    <sheet name="QUINTA" sheetId="1" r:id="rId1"/>
  </sheets>
  <definedNames>
    <definedName name="_xlnm._FilterDatabase" localSheetId="0" hidden="1">QUINTA!$A$4:$N$4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1" l="1"/>
  <c r="G17" i="1"/>
  <c r="G14" i="1"/>
  <c r="G12" i="1"/>
  <c r="G10" i="1"/>
  <c r="G9" i="1"/>
  <c r="G6" i="1"/>
  <c r="G5" i="1"/>
  <c r="G20" i="1"/>
  <c r="G19" i="1"/>
  <c r="G15" i="1"/>
  <c r="G8" i="1"/>
  <c r="G7" i="1"/>
</calcChain>
</file>

<file path=xl/sharedStrings.xml><?xml version="1.0" encoding="utf-8"?>
<sst xmlns="http://schemas.openxmlformats.org/spreadsheetml/2006/main" count="102" uniqueCount="72">
  <si>
    <t>Código postulación</t>
  </si>
  <si>
    <t>C.I.</t>
  </si>
  <si>
    <t>Nombres</t>
  </si>
  <si>
    <t>Apellidos</t>
  </si>
  <si>
    <t>Años permanencia a la fecha</t>
  </si>
  <si>
    <t>SPI año 0 estado</t>
  </si>
  <si>
    <t>SPI año 1 estado</t>
  </si>
  <si>
    <t>SPI año 2 estado</t>
  </si>
  <si>
    <t>SPI año 3 estado</t>
  </si>
  <si>
    <t>SPI año 4 estado</t>
  </si>
  <si>
    <t>SPI año 5 estado</t>
  </si>
  <si>
    <t>Tareas pendientes al 07/08/2020</t>
  </si>
  <si>
    <t>BCAL05-374</t>
  </si>
  <si>
    <t>Francisco Manuel</t>
  </si>
  <si>
    <t>Cano Colazo</t>
  </si>
  <si>
    <t>Finalizado</t>
  </si>
  <si>
    <t>Actualizado/ al día</t>
  </si>
  <si>
    <t>BCAL05-293</t>
  </si>
  <si>
    <t>María Verónica</t>
  </si>
  <si>
    <t>Giménez Schupmann</t>
  </si>
  <si>
    <t>Abierto</t>
  </si>
  <si>
    <t>Año 1</t>
  </si>
  <si>
    <t>BCAL05-47</t>
  </si>
  <si>
    <t>Danna Patricia</t>
  </si>
  <si>
    <t>Lezcano Martinez</t>
  </si>
  <si>
    <t>S/D</t>
  </si>
  <si>
    <t>Pendiente</t>
  </si>
  <si>
    <t>Año 0</t>
  </si>
  <si>
    <t>BCAL05-322</t>
  </si>
  <si>
    <t>Alberto José</t>
  </si>
  <si>
    <t>Miranda Fretes</t>
  </si>
  <si>
    <t>BCAL05-336</t>
  </si>
  <si>
    <t>Teresa</t>
  </si>
  <si>
    <t>Pino Bogarin</t>
  </si>
  <si>
    <t>BCAL05-287</t>
  </si>
  <si>
    <t>Alma Beatriz</t>
  </si>
  <si>
    <t>Ramos Meza</t>
  </si>
  <si>
    <t>BCAL05-163</t>
  </si>
  <si>
    <t>Varela Paciello</t>
  </si>
  <si>
    <t>BCAL05-185</t>
  </si>
  <si>
    <t>Renata</t>
  </si>
  <si>
    <t>Zanotti Cavazzoni Ferrario</t>
  </si>
  <si>
    <t>BCAL05-98</t>
  </si>
  <si>
    <t>Jessica Andrea</t>
  </si>
  <si>
    <t>Amarilla Villalba</t>
  </si>
  <si>
    <t>BCAL05-72</t>
  </si>
  <si>
    <t>Sarah Estefanía Luisa</t>
  </si>
  <si>
    <t>Bracho Saavedra</t>
  </si>
  <si>
    <t>BCAL05-86</t>
  </si>
  <si>
    <t>Juan Francisco</t>
  </si>
  <si>
    <t>Hermosilla Mallada</t>
  </si>
  <si>
    <t>BCAL05-360</t>
  </si>
  <si>
    <t>María Belén</t>
  </si>
  <si>
    <t>Jara Barceló</t>
  </si>
  <si>
    <t>BCAL05-33</t>
  </si>
  <si>
    <t>María Soledad</t>
  </si>
  <si>
    <t>Marecos Ortiz</t>
  </si>
  <si>
    <t>BCAL05-186</t>
  </si>
  <si>
    <t>Arnaldo Manuel</t>
  </si>
  <si>
    <t>Pereira Ferreira</t>
  </si>
  <si>
    <t>BCAL05-31</t>
  </si>
  <si>
    <t>Analia</t>
  </si>
  <si>
    <t>Rojas Verón</t>
  </si>
  <si>
    <t>BCAL05-28</t>
  </si>
  <si>
    <t>Salas Loydi</t>
  </si>
  <si>
    <t>Belén</t>
  </si>
  <si>
    <t>Maráa Agustina</t>
  </si>
  <si>
    <t>Pendiente retorno por pandemia</t>
  </si>
  <si>
    <t>PROGRAMA NACIONAL DE BECAS DE POSTGRADO EN EL EXTERIOR DON CARLOS ANTONIO LÓPEZ</t>
  </si>
  <si>
    <t>N°</t>
  </si>
  <si>
    <r>
      <rPr>
        <b/>
        <i/>
        <sz val="11"/>
        <rFont val="Times New Roman"/>
        <family val="1"/>
      </rPr>
      <t xml:space="preserve">Datos actualizados al: </t>
    </r>
    <r>
      <rPr>
        <sz val="11"/>
        <rFont val="Times New Roman"/>
        <family val="1"/>
      </rPr>
      <t>07/08/2020</t>
    </r>
  </si>
  <si>
    <t>Fecha retorno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</si>
</sst>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dd/mm/yyyy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charset val="1"/>
    </font>
    <font>
      <sz val="11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0000"/>
      <name val="Times New Roman"/>
      <charset val="1"/>
    </font>
    <font>
      <b/>
      <sz val="11"/>
      <name val="Times New Roman"/>
      <family val="1"/>
      <charset val="1"/>
    </font>
    <font>
      <sz val="8"/>
      <name val="Times New Roman"/>
      <family val="1"/>
      <charset val="1"/>
    </font>
    <font>
      <b/>
      <sz val="11"/>
      <color theme="0"/>
      <name val="Calibri"/>
      <family val="2"/>
      <scheme val="minor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333333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1428750</xdr:colOff>
      <xdr:row>0</xdr:row>
      <xdr:rowOff>76200</xdr:rowOff>
    </xdr:from>
    <xdr:ext cx="5762625" cy="838200"/>
    <xdr:pic>
      <xdr:nvPicPr>
        <xdr:cNvPr id="3" name="image1.png">
          <a:extLst>
            <a:ext uri="{FF2B5EF4-FFF2-40B4-BE49-F238E27FC236}">
              <a16:creationId xmlns:a16="http://schemas.microsoft.com/office/drawing/2014/main" id="{5589D14E-4F50-45B7-A937-A4A1D4158E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0" y="76200"/>
          <a:ext cx="5762625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zoomScale="94" zoomScaleNormal="94" workbookViewId="0">
      <selection sqref="A1:N1"/>
    </sheetView>
  </sheetViews>
  <sheetFormatPr baseColWidth="10" defaultColWidth="8.7109375" defaultRowHeight="15" x14ac:dyDescent="0.25"/>
  <cols>
    <col min="1" max="1" width="6.85546875" style="14" customWidth="1"/>
    <col min="2" max="2" width="16.7109375" style="14" customWidth="1"/>
    <col min="3" max="3" width="13.5703125" style="14" customWidth="1"/>
    <col min="4" max="4" width="27" style="14" customWidth="1"/>
    <col min="5" max="5" width="19.42578125" style="14" customWidth="1"/>
    <col min="6" max="6" width="12.140625" style="1" customWidth="1"/>
    <col min="7" max="7" width="15.28515625" style="1" customWidth="1"/>
    <col min="8" max="8" width="11.5703125" style="14" customWidth="1"/>
    <col min="9" max="9" width="11.42578125" style="14" customWidth="1"/>
    <col min="10" max="10" width="11.5703125" style="14" customWidth="1"/>
    <col min="11" max="11" width="11.85546875" style="14" customWidth="1"/>
    <col min="12" max="12" width="12.140625" style="14" customWidth="1"/>
    <col min="13" max="13" width="11.5703125" style="14" customWidth="1"/>
    <col min="14" max="14" width="17.42578125" style="1" customWidth="1"/>
    <col min="15" max="1023" width="9.140625" style="14" customWidth="1"/>
    <col min="1024" max="16384" width="8.7109375" style="14"/>
  </cols>
  <sheetData>
    <row r="1" spans="1:14" ht="74.25" customHeight="1" x14ac:dyDescent="0.25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20.100000000000001" customHeight="1" x14ac:dyDescent="0.25">
      <c r="A2" s="11" t="s">
        <v>68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20.100000000000001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</row>
    <row r="4" spans="1:14" s="1" customFormat="1" ht="45" x14ac:dyDescent="0.25">
      <c r="A4" s="21" t="s">
        <v>69</v>
      </c>
      <c r="B4" s="21" t="s">
        <v>0</v>
      </c>
      <c r="C4" s="21" t="s">
        <v>1</v>
      </c>
      <c r="D4" s="21" t="s">
        <v>3</v>
      </c>
      <c r="E4" s="21" t="s">
        <v>2</v>
      </c>
      <c r="F4" s="21" t="s">
        <v>71</v>
      </c>
      <c r="G4" s="22" t="s">
        <v>4</v>
      </c>
      <c r="H4" s="23" t="s">
        <v>5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4" t="s">
        <v>11</v>
      </c>
    </row>
    <row r="5" spans="1:14" s="15" customFormat="1" ht="30" customHeight="1" x14ac:dyDescent="0.25">
      <c r="A5" s="18">
        <v>1</v>
      </c>
      <c r="B5" s="2" t="s">
        <v>42</v>
      </c>
      <c r="C5" s="3">
        <v>4505278</v>
      </c>
      <c r="D5" s="2" t="s">
        <v>44</v>
      </c>
      <c r="E5" s="2" t="s">
        <v>43</v>
      </c>
      <c r="F5" s="4">
        <v>43526</v>
      </c>
      <c r="G5" s="5">
        <f ca="1">+DATEDIF(F5,TODAY(),"Y")</f>
        <v>1</v>
      </c>
      <c r="H5" s="6" t="s">
        <v>15</v>
      </c>
      <c r="I5" s="6" t="s">
        <v>15</v>
      </c>
      <c r="J5" s="9">
        <v>44257</v>
      </c>
      <c r="K5" s="9">
        <v>44622</v>
      </c>
      <c r="L5" s="9">
        <v>44987</v>
      </c>
      <c r="M5" s="9">
        <v>45353</v>
      </c>
      <c r="N5" s="18" t="s">
        <v>16</v>
      </c>
    </row>
    <row r="6" spans="1:14" s="15" customFormat="1" ht="30" customHeight="1" x14ac:dyDescent="0.25">
      <c r="A6" s="18">
        <v>2</v>
      </c>
      <c r="B6" s="2" t="s">
        <v>45</v>
      </c>
      <c r="C6" s="3">
        <v>3369056</v>
      </c>
      <c r="D6" s="2" t="s">
        <v>47</v>
      </c>
      <c r="E6" s="2" t="s">
        <v>46</v>
      </c>
      <c r="F6" s="4">
        <v>43863</v>
      </c>
      <c r="G6" s="5">
        <f ca="1">+DATEDIF(F6,TODAY(),"Y")</f>
        <v>0</v>
      </c>
      <c r="H6" s="6" t="s">
        <v>15</v>
      </c>
      <c r="I6" s="9">
        <v>44229</v>
      </c>
      <c r="J6" s="9">
        <v>44594</v>
      </c>
      <c r="K6" s="9">
        <v>44959</v>
      </c>
      <c r="L6" s="9">
        <v>45324</v>
      </c>
      <c r="M6" s="9">
        <v>45690</v>
      </c>
      <c r="N6" s="18" t="s">
        <v>16</v>
      </c>
    </row>
    <row r="7" spans="1:14" s="15" customFormat="1" ht="30" customHeight="1" x14ac:dyDescent="0.25">
      <c r="A7" s="18">
        <v>3</v>
      </c>
      <c r="B7" s="2" t="s">
        <v>12</v>
      </c>
      <c r="C7" s="3">
        <v>3630790</v>
      </c>
      <c r="D7" s="2" t="s">
        <v>14</v>
      </c>
      <c r="E7" s="2" t="s">
        <v>13</v>
      </c>
      <c r="F7" s="4">
        <v>43860</v>
      </c>
      <c r="G7" s="5">
        <f ca="1">+DATEDIF(F7,TODAY(),"Y")</f>
        <v>0</v>
      </c>
      <c r="H7" s="6" t="s">
        <v>15</v>
      </c>
      <c r="I7" s="9">
        <v>44226</v>
      </c>
      <c r="J7" s="9">
        <v>44591</v>
      </c>
      <c r="K7" s="9">
        <v>44956</v>
      </c>
      <c r="L7" s="9">
        <v>45321</v>
      </c>
      <c r="M7" s="9">
        <v>45687</v>
      </c>
      <c r="N7" s="18" t="s">
        <v>16</v>
      </c>
    </row>
    <row r="8" spans="1:14" s="15" customFormat="1" ht="30" customHeight="1" x14ac:dyDescent="0.25">
      <c r="A8" s="18">
        <v>4</v>
      </c>
      <c r="B8" s="2" t="s">
        <v>17</v>
      </c>
      <c r="C8" s="3">
        <v>3840159</v>
      </c>
      <c r="D8" s="2" t="s">
        <v>19</v>
      </c>
      <c r="E8" s="2" t="s">
        <v>18</v>
      </c>
      <c r="F8" s="4">
        <v>43660</v>
      </c>
      <c r="G8" s="5">
        <f ca="1">+DATEDIF(F8,TODAY(),"Y")</f>
        <v>1</v>
      </c>
      <c r="H8" s="6" t="s">
        <v>15</v>
      </c>
      <c r="I8" s="7" t="s">
        <v>20</v>
      </c>
      <c r="J8" s="9">
        <v>44391</v>
      </c>
      <c r="K8" s="9">
        <v>44756</v>
      </c>
      <c r="L8" s="9">
        <v>45121</v>
      </c>
      <c r="M8" s="9">
        <v>45487</v>
      </c>
      <c r="N8" s="7" t="s">
        <v>21</v>
      </c>
    </row>
    <row r="9" spans="1:14" s="15" customFormat="1" ht="30" customHeight="1" x14ac:dyDescent="0.25">
      <c r="A9" s="18">
        <v>5</v>
      </c>
      <c r="B9" s="2" t="s">
        <v>48</v>
      </c>
      <c r="C9" s="3">
        <v>2896051</v>
      </c>
      <c r="D9" s="2" t="s">
        <v>50</v>
      </c>
      <c r="E9" s="2" t="s">
        <v>49</v>
      </c>
      <c r="F9" s="4">
        <v>43637</v>
      </c>
      <c r="G9" s="5">
        <f ca="1">+DATEDIF(F9,TODAY(),"Y")</f>
        <v>1</v>
      </c>
      <c r="H9" s="6" t="s">
        <v>15</v>
      </c>
      <c r="I9" s="7" t="s">
        <v>26</v>
      </c>
      <c r="J9" s="9">
        <v>44368</v>
      </c>
      <c r="K9" s="9">
        <v>44733</v>
      </c>
      <c r="L9" s="9">
        <v>45098</v>
      </c>
      <c r="M9" s="9">
        <v>45464</v>
      </c>
      <c r="N9" s="7" t="s">
        <v>21</v>
      </c>
    </row>
    <row r="10" spans="1:14" s="15" customFormat="1" ht="30" customHeight="1" x14ac:dyDescent="0.25">
      <c r="A10" s="18">
        <v>6</v>
      </c>
      <c r="B10" s="2" t="s">
        <v>51</v>
      </c>
      <c r="C10" s="3">
        <v>4621070</v>
      </c>
      <c r="D10" s="2" t="s">
        <v>53</v>
      </c>
      <c r="E10" s="2" t="s">
        <v>52</v>
      </c>
      <c r="F10" s="4">
        <v>43701</v>
      </c>
      <c r="G10" s="5">
        <f ca="1">+DATEDIF(F10,TODAY(),"Y")</f>
        <v>0</v>
      </c>
      <c r="H10" s="6" t="s">
        <v>15</v>
      </c>
      <c r="I10" s="9">
        <v>44067</v>
      </c>
      <c r="J10" s="9">
        <v>44432</v>
      </c>
      <c r="K10" s="9">
        <v>44797</v>
      </c>
      <c r="L10" s="9">
        <v>45162</v>
      </c>
      <c r="M10" s="9">
        <v>45528</v>
      </c>
      <c r="N10" s="18" t="s">
        <v>16</v>
      </c>
    </row>
    <row r="11" spans="1:14" s="15" customFormat="1" ht="34.5" customHeight="1" x14ac:dyDescent="0.25">
      <c r="A11" s="18">
        <v>7</v>
      </c>
      <c r="B11" s="2" t="s">
        <v>22</v>
      </c>
      <c r="C11" s="3">
        <v>2328198</v>
      </c>
      <c r="D11" s="2" t="s">
        <v>24</v>
      </c>
      <c r="E11" s="2" t="s">
        <v>23</v>
      </c>
      <c r="F11" s="19" t="s">
        <v>67</v>
      </c>
      <c r="G11" s="8"/>
      <c r="H11" s="7"/>
      <c r="I11" s="9"/>
      <c r="J11" s="9"/>
      <c r="K11" s="9"/>
      <c r="L11" s="9"/>
      <c r="M11" s="9"/>
      <c r="N11" s="19" t="s">
        <v>67</v>
      </c>
    </row>
    <row r="12" spans="1:14" s="15" customFormat="1" ht="30" customHeight="1" x14ac:dyDescent="0.25">
      <c r="A12" s="18">
        <v>8</v>
      </c>
      <c r="B12" s="2" t="s">
        <v>54</v>
      </c>
      <c r="C12" s="3">
        <v>4730013</v>
      </c>
      <c r="D12" s="2" t="s">
        <v>56</v>
      </c>
      <c r="E12" s="2" t="s">
        <v>55</v>
      </c>
      <c r="F12" s="4">
        <v>43703</v>
      </c>
      <c r="G12" s="5">
        <f ca="1">+DATEDIF(F12,TODAY(),"Y")</f>
        <v>0</v>
      </c>
      <c r="H12" s="6" t="s">
        <v>15</v>
      </c>
      <c r="I12" s="9">
        <v>44069</v>
      </c>
      <c r="J12" s="9">
        <v>44434</v>
      </c>
      <c r="K12" s="9">
        <v>44799</v>
      </c>
      <c r="L12" s="9">
        <v>45164</v>
      </c>
      <c r="M12" s="9">
        <v>45530</v>
      </c>
      <c r="N12" s="18" t="s">
        <v>16</v>
      </c>
    </row>
    <row r="13" spans="1:14" s="15" customFormat="1" ht="30" customHeight="1" x14ac:dyDescent="0.25">
      <c r="A13" s="18">
        <v>9</v>
      </c>
      <c r="B13" s="2" t="s">
        <v>28</v>
      </c>
      <c r="C13" s="3">
        <v>4527328</v>
      </c>
      <c r="D13" s="2" t="s">
        <v>30</v>
      </c>
      <c r="E13" s="2" t="s">
        <v>29</v>
      </c>
      <c r="F13" s="20" t="s">
        <v>25</v>
      </c>
      <c r="G13" s="8">
        <v>0</v>
      </c>
      <c r="H13" s="7" t="s">
        <v>26</v>
      </c>
      <c r="I13" s="9"/>
      <c r="J13" s="9"/>
      <c r="K13" s="9"/>
      <c r="L13" s="9"/>
      <c r="M13" s="9"/>
      <c r="N13" s="7" t="s">
        <v>27</v>
      </c>
    </row>
    <row r="14" spans="1:14" s="15" customFormat="1" ht="30" customHeight="1" x14ac:dyDescent="0.25">
      <c r="A14" s="18">
        <v>10</v>
      </c>
      <c r="B14" s="2" t="s">
        <v>57</v>
      </c>
      <c r="C14" s="3">
        <v>3422303</v>
      </c>
      <c r="D14" s="2" t="s">
        <v>59</v>
      </c>
      <c r="E14" s="2" t="s">
        <v>58</v>
      </c>
      <c r="F14" s="4">
        <v>43692</v>
      </c>
      <c r="G14" s="5">
        <f ca="1">+DATEDIF(F14,TODAY(),"Y")</f>
        <v>0</v>
      </c>
      <c r="H14" s="6" t="s">
        <v>15</v>
      </c>
      <c r="I14" s="9">
        <v>44058</v>
      </c>
      <c r="J14" s="9">
        <v>44423</v>
      </c>
      <c r="K14" s="9">
        <v>44788</v>
      </c>
      <c r="L14" s="9">
        <v>45153</v>
      </c>
      <c r="M14" s="9">
        <v>45519</v>
      </c>
      <c r="N14" s="18" t="s">
        <v>16</v>
      </c>
    </row>
    <row r="15" spans="1:14" s="15" customFormat="1" ht="30" customHeight="1" x14ac:dyDescent="0.25">
      <c r="A15" s="18">
        <v>11</v>
      </c>
      <c r="B15" s="2" t="s">
        <v>31</v>
      </c>
      <c r="C15" s="3">
        <v>5101590</v>
      </c>
      <c r="D15" s="2" t="s">
        <v>33</v>
      </c>
      <c r="E15" s="2" t="s">
        <v>32</v>
      </c>
      <c r="F15" s="4">
        <v>43819</v>
      </c>
      <c r="G15" s="5">
        <f ca="1">+DATEDIF(F15,TODAY(),"Y")</f>
        <v>0</v>
      </c>
      <c r="H15" s="7" t="s">
        <v>20</v>
      </c>
      <c r="I15" s="9">
        <v>44185</v>
      </c>
      <c r="J15" s="9">
        <v>44550</v>
      </c>
      <c r="K15" s="9">
        <v>44915</v>
      </c>
      <c r="L15" s="9">
        <v>45280</v>
      </c>
      <c r="M15" s="9">
        <v>45646</v>
      </c>
      <c r="N15" s="7" t="s">
        <v>27</v>
      </c>
    </row>
    <row r="16" spans="1:14" s="15" customFormat="1" ht="37.5" customHeight="1" x14ac:dyDescent="0.25">
      <c r="A16" s="18">
        <v>12</v>
      </c>
      <c r="B16" s="2" t="s">
        <v>34</v>
      </c>
      <c r="C16" s="3">
        <v>3525269</v>
      </c>
      <c r="D16" s="2" t="s">
        <v>36</v>
      </c>
      <c r="E16" s="2" t="s">
        <v>35</v>
      </c>
      <c r="F16" s="19" t="s">
        <v>67</v>
      </c>
      <c r="G16" s="8"/>
      <c r="H16" s="7"/>
      <c r="I16" s="9"/>
      <c r="J16" s="9"/>
      <c r="K16" s="9"/>
      <c r="L16" s="9"/>
      <c r="M16" s="9"/>
      <c r="N16" s="19" t="s">
        <v>67</v>
      </c>
    </row>
    <row r="17" spans="1:14" s="15" customFormat="1" ht="30" customHeight="1" x14ac:dyDescent="0.25">
      <c r="A17" s="18">
        <v>13</v>
      </c>
      <c r="B17" s="2" t="s">
        <v>60</v>
      </c>
      <c r="C17" s="3">
        <v>3986953</v>
      </c>
      <c r="D17" s="2" t="s">
        <v>62</v>
      </c>
      <c r="E17" s="2" t="s">
        <v>61</v>
      </c>
      <c r="F17" s="4">
        <v>43498</v>
      </c>
      <c r="G17" s="5">
        <f ca="1">+DATEDIF(F17,TODAY(),"Y")</f>
        <v>1</v>
      </c>
      <c r="H17" s="6" t="s">
        <v>15</v>
      </c>
      <c r="I17" s="7" t="s">
        <v>26</v>
      </c>
      <c r="J17" s="9">
        <v>44229</v>
      </c>
      <c r="K17" s="9">
        <v>44594</v>
      </c>
      <c r="L17" s="9">
        <v>44959</v>
      </c>
      <c r="M17" s="9">
        <v>45324</v>
      </c>
      <c r="N17" s="7" t="s">
        <v>21</v>
      </c>
    </row>
    <row r="18" spans="1:14" s="15" customFormat="1" ht="30" customHeight="1" x14ac:dyDescent="0.25">
      <c r="A18" s="18">
        <v>14</v>
      </c>
      <c r="B18" s="2" t="s">
        <v>63</v>
      </c>
      <c r="C18" s="3">
        <v>5762769</v>
      </c>
      <c r="D18" s="2" t="s">
        <v>64</v>
      </c>
      <c r="E18" s="2" t="s">
        <v>66</v>
      </c>
      <c r="F18" s="4">
        <v>43875</v>
      </c>
      <c r="G18" s="5">
        <f ca="1">+DATEDIF(F18,TODAY(),"Y")</f>
        <v>0</v>
      </c>
      <c r="H18" s="6" t="s">
        <v>15</v>
      </c>
      <c r="I18" s="9">
        <v>44241</v>
      </c>
      <c r="J18" s="9">
        <v>44606</v>
      </c>
      <c r="K18" s="9">
        <v>44971</v>
      </c>
      <c r="L18" s="9">
        <v>45336</v>
      </c>
      <c r="M18" s="9">
        <v>45702</v>
      </c>
      <c r="N18" s="18" t="s">
        <v>16</v>
      </c>
    </row>
    <row r="19" spans="1:14" s="15" customFormat="1" ht="30" customHeight="1" x14ac:dyDescent="0.25">
      <c r="A19" s="18">
        <v>15</v>
      </c>
      <c r="B19" s="2" t="s">
        <v>37</v>
      </c>
      <c r="C19" s="3">
        <v>3386292</v>
      </c>
      <c r="D19" s="2" t="s">
        <v>38</v>
      </c>
      <c r="E19" s="2" t="s">
        <v>65</v>
      </c>
      <c r="F19" s="4">
        <v>43519</v>
      </c>
      <c r="G19" s="5">
        <f ca="1">+DATEDIF(F19,TODAY(),"Y")</f>
        <v>1</v>
      </c>
      <c r="H19" s="6" t="s">
        <v>15</v>
      </c>
      <c r="I19" s="7" t="s">
        <v>26</v>
      </c>
      <c r="J19" s="9">
        <v>44250</v>
      </c>
      <c r="K19" s="9">
        <v>44615</v>
      </c>
      <c r="L19" s="9">
        <v>44980</v>
      </c>
      <c r="M19" s="9">
        <v>45345</v>
      </c>
      <c r="N19" s="7" t="s">
        <v>21</v>
      </c>
    </row>
    <row r="20" spans="1:14" s="15" customFormat="1" ht="30" customHeight="1" x14ac:dyDescent="0.25">
      <c r="A20" s="18">
        <v>16</v>
      </c>
      <c r="B20" s="2" t="s">
        <v>39</v>
      </c>
      <c r="C20" s="3">
        <v>3604978</v>
      </c>
      <c r="D20" s="2" t="s">
        <v>41</v>
      </c>
      <c r="E20" s="2" t="s">
        <v>40</v>
      </c>
      <c r="F20" s="4">
        <v>43851</v>
      </c>
      <c r="G20" s="5">
        <f ca="1">+DATEDIF(F20,TODAY(),"Y")</f>
        <v>0</v>
      </c>
      <c r="H20" s="6" t="s">
        <v>15</v>
      </c>
      <c r="I20" s="9">
        <v>44217</v>
      </c>
      <c r="J20" s="9">
        <v>44582</v>
      </c>
      <c r="K20" s="9">
        <v>44947</v>
      </c>
      <c r="L20" s="9">
        <v>45312</v>
      </c>
      <c r="M20" s="9">
        <v>45678</v>
      </c>
      <c r="N20" s="18" t="s">
        <v>16</v>
      </c>
    </row>
    <row r="21" spans="1:14" s="15" customFormat="1" x14ac:dyDescent="0.25">
      <c r="F21" s="16"/>
      <c r="G21" s="16"/>
      <c r="N21" s="16"/>
    </row>
    <row r="22" spans="1:14" ht="25.5" customHeight="1" x14ac:dyDescent="0.25">
      <c r="B22" s="17" t="s">
        <v>70</v>
      </c>
      <c r="C22" s="10"/>
    </row>
  </sheetData>
  <sheetProtection algorithmName="SHA-512" hashValue="j8qYoP74Qqt4KlbED+3oy07Iqe2yaIbyALrNsQ5Vl4ske4/rBOrUuN8DXX172iT7xWw3cEzcwSr9VeKYh6GPbQ==" saltValue="LNHo5aBmEkJrmaGUyt5pLg==" spinCount="100000" sheet="1" selectLockedCells="1" sort="0" autoFilter="0" pivotTables="0" selectUnlockedCells="1"/>
  <autoFilter ref="A4:N4">
    <sortState ref="A8:N23">
      <sortCondition ref="D7"/>
    </sortState>
  </autoFilter>
  <mergeCells count="4">
    <mergeCell ref="B22:C22"/>
    <mergeCell ref="A2:N2"/>
    <mergeCell ref="A1:N1"/>
    <mergeCell ref="A3:N3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051C7F279CDB4689639FC21BAB9645" ma:contentTypeVersion="12" ma:contentTypeDescription="Crear nuevo documento." ma:contentTypeScope="" ma:versionID="f85031df3a5473f66b1c13cd14fc736f">
  <xsd:schema xmlns:xsd="http://www.w3.org/2001/XMLSchema" xmlns:xs="http://www.w3.org/2001/XMLSchema" xmlns:p="http://schemas.microsoft.com/office/2006/metadata/properties" xmlns:ns2="673bd0fe-70af-4a76-a270-40a3443780a6" xmlns:ns3="1012ebbe-a54d-4eb5-b7a4-d7448f8e151a" targetNamespace="http://schemas.microsoft.com/office/2006/metadata/properties" ma:root="true" ma:fieldsID="ae76b0add7207d67c16f20422987614e" ns2:_="" ns3:_="">
    <xsd:import namespace="673bd0fe-70af-4a76-a270-40a3443780a6"/>
    <xsd:import namespace="1012ebbe-a54d-4eb5-b7a4-d7448f8e1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bd0fe-70af-4a76-a270-40a344378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2ebbe-a54d-4eb5-b7a4-d7448f8e15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DB3047-FBD6-4A87-A72B-B38AFD0D024D}">
  <ds:schemaRefs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73bd0fe-70af-4a76-a270-40a3443780a6"/>
  </ds:schemaRefs>
</ds:datastoreItem>
</file>

<file path=customXml/itemProps2.xml><?xml version="1.0" encoding="utf-8"?>
<ds:datastoreItem xmlns:ds="http://schemas.openxmlformats.org/officeDocument/2006/customXml" ds:itemID="{882EE967-7F87-4BAC-B17D-582FA662A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bd0fe-70af-4a76-a270-40a3443780a6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8E82BC-376E-48F4-A948-5706588F35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dc:description/>
  <cp:lastModifiedBy>Claudia Benítez</cp:lastModifiedBy>
  <cp:revision>30</cp:revision>
  <dcterms:created xsi:type="dcterms:W3CDTF">2020-07-28T18:27:52Z</dcterms:created>
  <dcterms:modified xsi:type="dcterms:W3CDTF">2020-08-11T15:15:08Z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