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44"/>
  </bookViews>
  <sheets>
    <sheet name="Hoja1" sheetId="1" r:id="rId1"/>
  </sheets>
  <definedNames>
    <definedName name="_xlnm._FilterDatabase" localSheetId="0" hidden="1">Hoja1!$A$5:$M$5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6" i="1"/>
  <c r="L16" i="1"/>
  <c r="K17" i="1"/>
  <c r="L17" i="1"/>
  <c r="K18" i="1"/>
  <c r="L18" i="1"/>
  <c r="K19" i="1"/>
  <c r="L19" i="1"/>
  <c r="K20" i="1"/>
  <c r="L20" i="1"/>
  <c r="L15" i="1"/>
  <c r="K15" i="1"/>
  <c r="I20" i="1"/>
  <c r="I18" i="1"/>
  <c r="I8" i="1"/>
  <c r="I9" i="1"/>
  <c r="I10" i="1"/>
  <c r="I11" i="1"/>
  <c r="I12" i="1"/>
  <c r="I13" i="1"/>
  <c r="I14" i="1"/>
  <c r="I16" i="1"/>
  <c r="I7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I15" i="1"/>
  <c r="J15" i="1"/>
  <c r="H16" i="1"/>
</calcChain>
</file>

<file path=xl/sharedStrings.xml><?xml version="1.0" encoding="utf-8"?>
<sst xmlns="http://schemas.openxmlformats.org/spreadsheetml/2006/main" count="108" uniqueCount="67">
  <si>
    <t>N° Postulación</t>
  </si>
  <si>
    <t>C.I.</t>
  </si>
  <si>
    <t>Nombres</t>
  </si>
  <si>
    <t>Apellidos</t>
  </si>
  <si>
    <t>Fecha retorno</t>
  </si>
  <si>
    <t>Años permanencia a la fecha</t>
  </si>
  <si>
    <t>SPI año 1
estado</t>
  </si>
  <si>
    <t>SPI año 2
estado</t>
  </si>
  <si>
    <t>BCAL05-336</t>
  </si>
  <si>
    <t>Teresa</t>
  </si>
  <si>
    <t>Pino Bogarin</t>
  </si>
  <si>
    <t>BCAL05-98</t>
  </si>
  <si>
    <t>Jessica Andrea</t>
  </si>
  <si>
    <t>Amarilla Villalba</t>
  </si>
  <si>
    <t>BCAL05-72</t>
  </si>
  <si>
    <t>Sarah Estefanía Luisa</t>
  </si>
  <si>
    <t>Bracho Saavedra</t>
  </si>
  <si>
    <t>BCAL05-374</t>
  </si>
  <si>
    <t>Francisco Manuel</t>
  </si>
  <si>
    <t>Cano Colazo</t>
  </si>
  <si>
    <t>BCAL05-293</t>
  </si>
  <si>
    <t>María Verónica</t>
  </si>
  <si>
    <t>Giménez Schupmann</t>
  </si>
  <si>
    <t>BCAL05-86</t>
  </si>
  <si>
    <t>Juan Francisco</t>
  </si>
  <si>
    <t>Hermosilla Mallada</t>
  </si>
  <si>
    <t>BCAL05-360</t>
  </si>
  <si>
    <t>María Belén</t>
  </si>
  <si>
    <t>Jara Barceló</t>
  </si>
  <si>
    <t>BCAL05-33</t>
  </si>
  <si>
    <t>María Soledad</t>
  </si>
  <si>
    <t>Marecos Ortiz</t>
  </si>
  <si>
    <t>BCAL05-322</t>
  </si>
  <si>
    <t>Alberto José</t>
  </si>
  <si>
    <t>Miranda Fretes</t>
  </si>
  <si>
    <t>BCAL05-186</t>
  </si>
  <si>
    <t>Arnaldo Manuel</t>
  </si>
  <si>
    <t>Pereira Ferreira</t>
  </si>
  <si>
    <t>BCAL05-287</t>
  </si>
  <si>
    <t>BCAL05-31</t>
  </si>
  <si>
    <t>Alma Beatriz</t>
  </si>
  <si>
    <t>Ramos Meza</t>
  </si>
  <si>
    <t>Analia</t>
  </si>
  <si>
    <t>Rojas Verón</t>
  </si>
  <si>
    <t>BCAL05-28</t>
  </si>
  <si>
    <t>Maria Agustina</t>
  </si>
  <si>
    <t>Salas Loydi</t>
  </si>
  <si>
    <t>BCAL05-163</t>
  </si>
  <si>
    <t>Varela Paciello</t>
  </si>
  <si>
    <t>BCAL05-185</t>
  </si>
  <si>
    <t>Renata</t>
  </si>
  <si>
    <t>Zanotti Cavazzoni Ferrario</t>
  </si>
  <si>
    <t>Quinta Convocatoria Autogestionada</t>
  </si>
  <si>
    <t xml:space="preserve"> SPI estado año 0</t>
  </si>
  <si>
    <t>SPI año 3
estado</t>
  </si>
  <si>
    <t>SPI año 4
estado</t>
  </si>
  <si>
    <t>SPI año 5
estado</t>
  </si>
  <si>
    <t>Belén</t>
  </si>
  <si>
    <t>Año 1</t>
  </si>
  <si>
    <t>Años 1 y 2</t>
  </si>
  <si>
    <t>Al día</t>
  </si>
  <si>
    <t>Actualizado al 18/05/2021</t>
  </si>
  <si>
    <t>PROGRAMA NACIONAL DE BECAS DE POSTGRADO EN EL EXTERIOR DON CARLOS ANTONIO LÓPEZ</t>
  </si>
  <si>
    <t>Finalizado</t>
  </si>
  <si>
    <t>Tareas Pendientes al 17/05/2021</t>
  </si>
  <si>
    <t>Pendiente</t>
  </si>
  <si>
    <t>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</si>
</sst>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7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853180</xdr:colOff>
      <xdr:row>0</xdr:row>
      <xdr:rowOff>169334</xdr:rowOff>
    </xdr:from>
    <xdr:to>
      <xdr:col>9</xdr:col>
      <xdr:colOff>261083</xdr:colOff>
      <xdr:row>0</xdr:row>
      <xdr:rowOff>836321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4050975" y="169334"/>
          <a:ext cx="4930775" cy="66698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="117" zoomScaleNormal="117" workbookViewId="0">
      <selection activeCell="M5" sqref="M5"/>
    </sheetView>
  </sheetViews>
  <sheetFormatPr baseColWidth="10" defaultRowHeight="14.4" x14ac:dyDescent="0.3"/>
  <cols>
    <col min="1" max="1" width="14.21875" customWidth="1"/>
    <col min="3" max="3" width="20.77734375" customWidth="1"/>
    <col min="4" max="4" width="22.6640625" customWidth="1"/>
    <col min="5" max="5" width="10.88671875" style="3"/>
    <col min="6" max="6" width="12.109375" style="5" customWidth="1"/>
    <col min="13" max="13" width="13.21875" customWidth="1"/>
    <col min="14" max="14" width="23.109375" customWidth="1"/>
  </cols>
  <sheetData>
    <row r="1" spans="1:13" ht="72.599999999999994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9.95" customHeight="1" x14ac:dyDescent="0.3">
      <c r="A2" s="13" t="s">
        <v>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1.4" customHeight="1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21" customHeight="1" x14ac:dyDescent="0.3">
      <c r="A4" s="16" t="s">
        <v>52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43.2" x14ac:dyDescent="0.3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53</v>
      </c>
      <c r="H5" s="14" t="s">
        <v>6</v>
      </c>
      <c r="I5" s="14" t="s">
        <v>7</v>
      </c>
      <c r="J5" s="14" t="s">
        <v>54</v>
      </c>
      <c r="K5" s="14" t="s">
        <v>55</v>
      </c>
      <c r="L5" s="14" t="s">
        <v>56</v>
      </c>
      <c r="M5" s="14" t="s">
        <v>64</v>
      </c>
    </row>
    <row r="6" spans="1:13" x14ac:dyDescent="0.3">
      <c r="A6" s="1" t="s">
        <v>11</v>
      </c>
      <c r="B6" s="1">
        <v>4505278</v>
      </c>
      <c r="C6" s="1" t="s">
        <v>12</v>
      </c>
      <c r="D6" s="1" t="s">
        <v>13</v>
      </c>
      <c r="E6" s="2">
        <v>43526</v>
      </c>
      <c r="F6" s="4">
        <v>2</v>
      </c>
      <c r="G6" s="1" t="s">
        <v>63</v>
      </c>
      <c r="H6" s="1" t="s">
        <v>63</v>
      </c>
      <c r="I6" s="1" t="s">
        <v>63</v>
      </c>
      <c r="J6" s="7">
        <f t="shared" ref="J6:J20" si="0">EDATE(E6,36)</f>
        <v>44622</v>
      </c>
      <c r="K6" s="7">
        <f t="shared" ref="K6:K20" si="1">EDATE(E6,48)</f>
        <v>44987</v>
      </c>
      <c r="L6" s="7">
        <f t="shared" ref="L6:L20" si="2">EDATE(E6,60)</f>
        <v>45353</v>
      </c>
      <c r="M6" s="8" t="s">
        <v>60</v>
      </c>
    </row>
    <row r="7" spans="1:13" x14ac:dyDescent="0.3">
      <c r="A7" s="1" t="s">
        <v>14</v>
      </c>
      <c r="B7" s="1">
        <v>3369056</v>
      </c>
      <c r="C7" s="1" t="s">
        <v>15</v>
      </c>
      <c r="D7" s="1" t="s">
        <v>16</v>
      </c>
      <c r="E7" s="2">
        <v>43863</v>
      </c>
      <c r="F7" s="4">
        <v>1</v>
      </c>
      <c r="G7" s="1" t="s">
        <v>63</v>
      </c>
      <c r="H7" s="1" t="s">
        <v>63</v>
      </c>
      <c r="I7" s="7">
        <f t="shared" ref="I7:I16" si="3">EDATE(E7,24)</f>
        <v>44594</v>
      </c>
      <c r="J7" s="7">
        <f t="shared" si="0"/>
        <v>44959</v>
      </c>
      <c r="K7" s="7">
        <f t="shared" si="1"/>
        <v>45324</v>
      </c>
      <c r="L7" s="7">
        <f t="shared" si="2"/>
        <v>45690</v>
      </c>
      <c r="M7" s="1" t="s">
        <v>60</v>
      </c>
    </row>
    <row r="8" spans="1:13" x14ac:dyDescent="0.3">
      <c r="A8" s="1" t="s">
        <v>17</v>
      </c>
      <c r="B8" s="1">
        <v>3630790</v>
      </c>
      <c r="C8" s="1" t="s">
        <v>18</v>
      </c>
      <c r="D8" s="1" t="s">
        <v>19</v>
      </c>
      <c r="E8" s="2">
        <v>43860</v>
      </c>
      <c r="F8" s="4">
        <v>1</v>
      </c>
      <c r="G8" s="1" t="s">
        <v>63</v>
      </c>
      <c r="H8" s="6" t="s">
        <v>66</v>
      </c>
      <c r="I8" s="7">
        <f t="shared" si="3"/>
        <v>44591</v>
      </c>
      <c r="J8" s="7">
        <f t="shared" si="0"/>
        <v>44956</v>
      </c>
      <c r="K8" s="7">
        <f t="shared" si="1"/>
        <v>45321</v>
      </c>
      <c r="L8" s="7">
        <f t="shared" si="2"/>
        <v>45687</v>
      </c>
      <c r="M8" s="6" t="s">
        <v>58</v>
      </c>
    </row>
    <row r="9" spans="1:13" x14ac:dyDescent="0.3">
      <c r="A9" s="1" t="s">
        <v>20</v>
      </c>
      <c r="B9" s="1">
        <v>3840159</v>
      </c>
      <c r="C9" s="1" t="s">
        <v>21</v>
      </c>
      <c r="D9" s="1" t="s">
        <v>22</v>
      </c>
      <c r="E9" s="2">
        <v>43660</v>
      </c>
      <c r="F9" s="4">
        <v>1</v>
      </c>
      <c r="G9" s="1" t="s">
        <v>63</v>
      </c>
      <c r="H9" s="1" t="s">
        <v>63</v>
      </c>
      <c r="I9" s="7">
        <f t="shared" si="3"/>
        <v>44391</v>
      </c>
      <c r="J9" s="7">
        <f t="shared" si="0"/>
        <v>44756</v>
      </c>
      <c r="K9" s="7">
        <f t="shared" si="1"/>
        <v>45121</v>
      </c>
      <c r="L9" s="7">
        <f t="shared" si="2"/>
        <v>45487</v>
      </c>
      <c r="M9" s="1" t="s">
        <v>60</v>
      </c>
    </row>
    <row r="10" spans="1:13" x14ac:dyDescent="0.3">
      <c r="A10" s="1" t="s">
        <v>23</v>
      </c>
      <c r="B10" s="1">
        <v>2896051</v>
      </c>
      <c r="C10" s="1" t="s">
        <v>24</v>
      </c>
      <c r="D10" s="1" t="s">
        <v>25</v>
      </c>
      <c r="E10" s="2">
        <v>43637</v>
      </c>
      <c r="F10" s="4">
        <v>1</v>
      </c>
      <c r="G10" s="1" t="s">
        <v>63</v>
      </c>
      <c r="H10" s="1" t="s">
        <v>63</v>
      </c>
      <c r="I10" s="7">
        <f t="shared" si="3"/>
        <v>44368</v>
      </c>
      <c r="J10" s="7">
        <f t="shared" si="0"/>
        <v>44733</v>
      </c>
      <c r="K10" s="7">
        <f t="shared" si="1"/>
        <v>45098</v>
      </c>
      <c r="L10" s="7">
        <f t="shared" si="2"/>
        <v>45464</v>
      </c>
      <c r="M10" s="1" t="s">
        <v>60</v>
      </c>
    </row>
    <row r="11" spans="1:13" x14ac:dyDescent="0.3">
      <c r="A11" s="1" t="s">
        <v>26</v>
      </c>
      <c r="B11" s="1">
        <v>4621070</v>
      </c>
      <c r="C11" s="1" t="s">
        <v>27</v>
      </c>
      <c r="D11" s="1" t="s">
        <v>28</v>
      </c>
      <c r="E11" s="2">
        <v>43701</v>
      </c>
      <c r="F11" s="4">
        <v>1</v>
      </c>
      <c r="G11" s="1" t="s">
        <v>63</v>
      </c>
      <c r="H11" s="1" t="s">
        <v>63</v>
      </c>
      <c r="I11" s="7">
        <f t="shared" si="3"/>
        <v>44432</v>
      </c>
      <c r="J11" s="7">
        <f t="shared" si="0"/>
        <v>44797</v>
      </c>
      <c r="K11" s="7">
        <f t="shared" si="1"/>
        <v>45162</v>
      </c>
      <c r="L11" s="7">
        <f t="shared" si="2"/>
        <v>45528</v>
      </c>
      <c r="M11" s="8" t="s">
        <v>60</v>
      </c>
    </row>
    <row r="12" spans="1:13" x14ac:dyDescent="0.3">
      <c r="A12" s="1" t="s">
        <v>29</v>
      </c>
      <c r="B12" s="1">
        <v>4730013</v>
      </c>
      <c r="C12" s="1" t="s">
        <v>30</v>
      </c>
      <c r="D12" s="1" t="s">
        <v>31</v>
      </c>
      <c r="E12" s="2">
        <v>43703</v>
      </c>
      <c r="F12" s="4">
        <v>1</v>
      </c>
      <c r="G12" s="1" t="s">
        <v>63</v>
      </c>
      <c r="H12" s="1" t="s">
        <v>63</v>
      </c>
      <c r="I12" s="7">
        <f t="shared" si="3"/>
        <v>44434</v>
      </c>
      <c r="J12" s="7">
        <f t="shared" si="0"/>
        <v>44799</v>
      </c>
      <c r="K12" s="7">
        <f t="shared" si="1"/>
        <v>45164</v>
      </c>
      <c r="L12" s="7">
        <f t="shared" si="2"/>
        <v>45530</v>
      </c>
      <c r="M12" s="1" t="s">
        <v>60</v>
      </c>
    </row>
    <row r="13" spans="1:13" x14ac:dyDescent="0.3">
      <c r="A13" s="1" t="s">
        <v>32</v>
      </c>
      <c r="B13" s="1">
        <v>4527328</v>
      </c>
      <c r="C13" s="1" t="s">
        <v>33</v>
      </c>
      <c r="D13" s="1" t="s">
        <v>34</v>
      </c>
      <c r="E13" s="2">
        <v>43713</v>
      </c>
      <c r="F13" s="4">
        <v>1</v>
      </c>
      <c r="G13" s="1" t="s">
        <v>63</v>
      </c>
      <c r="H13" s="6" t="s">
        <v>65</v>
      </c>
      <c r="I13" s="7">
        <f t="shared" si="3"/>
        <v>44444</v>
      </c>
      <c r="J13" s="7">
        <f t="shared" si="0"/>
        <v>44809</v>
      </c>
      <c r="K13" s="7">
        <f t="shared" si="1"/>
        <v>45174</v>
      </c>
      <c r="L13" s="7">
        <f t="shared" si="2"/>
        <v>45540</v>
      </c>
      <c r="M13" s="6" t="s">
        <v>58</v>
      </c>
    </row>
    <row r="14" spans="1:13" x14ac:dyDescent="0.3">
      <c r="A14" s="1" t="s">
        <v>35</v>
      </c>
      <c r="B14" s="1">
        <v>3422303</v>
      </c>
      <c r="C14" s="1" t="s">
        <v>36</v>
      </c>
      <c r="D14" s="1" t="s">
        <v>37</v>
      </c>
      <c r="E14" s="2">
        <v>43692</v>
      </c>
      <c r="F14" s="4">
        <v>1</v>
      </c>
      <c r="G14" s="1" t="s">
        <v>63</v>
      </c>
      <c r="H14" s="6" t="s">
        <v>65</v>
      </c>
      <c r="I14" s="7">
        <f t="shared" si="3"/>
        <v>44423</v>
      </c>
      <c r="J14" s="7">
        <f t="shared" si="0"/>
        <v>44788</v>
      </c>
      <c r="K14" s="7">
        <f t="shared" si="1"/>
        <v>45153</v>
      </c>
      <c r="L14" s="7">
        <f t="shared" si="2"/>
        <v>45519</v>
      </c>
      <c r="M14" s="6" t="s">
        <v>58</v>
      </c>
    </row>
    <row r="15" spans="1:13" x14ac:dyDescent="0.3">
      <c r="A15" s="1" t="s">
        <v>8</v>
      </c>
      <c r="B15" s="1">
        <v>5101590</v>
      </c>
      <c r="C15" s="1" t="s">
        <v>9</v>
      </c>
      <c r="D15" s="1" t="s">
        <v>10</v>
      </c>
      <c r="E15" s="2">
        <v>43819</v>
      </c>
      <c r="F15" s="4">
        <v>1</v>
      </c>
      <c r="G15" s="1" t="s">
        <v>63</v>
      </c>
      <c r="H15" s="1" t="s">
        <v>63</v>
      </c>
      <c r="I15" s="7">
        <f t="shared" si="3"/>
        <v>44550</v>
      </c>
      <c r="J15" s="7">
        <f t="shared" si="0"/>
        <v>44915</v>
      </c>
      <c r="K15" s="7">
        <f t="shared" si="1"/>
        <v>45280</v>
      </c>
      <c r="L15" s="7">
        <f t="shared" si="2"/>
        <v>45646</v>
      </c>
      <c r="M15" s="1" t="s">
        <v>60</v>
      </c>
    </row>
    <row r="16" spans="1:13" x14ac:dyDescent="0.3">
      <c r="A16" s="1" t="s">
        <v>38</v>
      </c>
      <c r="B16" s="1">
        <v>3525269</v>
      </c>
      <c r="C16" s="1" t="s">
        <v>40</v>
      </c>
      <c r="D16" s="1" t="s">
        <v>41</v>
      </c>
      <c r="E16" s="2">
        <v>44193</v>
      </c>
      <c r="F16" s="4">
        <v>0</v>
      </c>
      <c r="G16" s="1" t="s">
        <v>63</v>
      </c>
      <c r="H16" s="7">
        <f>EDATE(E16,12)</f>
        <v>44558</v>
      </c>
      <c r="I16" s="7">
        <f t="shared" si="3"/>
        <v>44923</v>
      </c>
      <c r="J16" s="7">
        <f t="shared" si="0"/>
        <v>45288</v>
      </c>
      <c r="K16" s="7">
        <f t="shared" si="1"/>
        <v>45654</v>
      </c>
      <c r="L16" s="7">
        <f t="shared" si="2"/>
        <v>46019</v>
      </c>
      <c r="M16" s="1" t="s">
        <v>60</v>
      </c>
    </row>
    <row r="17" spans="1:13" x14ac:dyDescent="0.3">
      <c r="A17" s="1" t="s">
        <v>39</v>
      </c>
      <c r="B17" s="1">
        <v>3986953</v>
      </c>
      <c r="C17" s="1" t="s">
        <v>42</v>
      </c>
      <c r="D17" s="1" t="s">
        <v>43</v>
      </c>
      <c r="E17" s="2">
        <v>43498</v>
      </c>
      <c r="F17" s="4">
        <v>2</v>
      </c>
      <c r="G17" s="1" t="s">
        <v>63</v>
      </c>
      <c r="H17" s="1" t="s">
        <v>63</v>
      </c>
      <c r="I17" s="1" t="s">
        <v>63</v>
      </c>
      <c r="J17" s="7">
        <f t="shared" si="0"/>
        <v>44594</v>
      </c>
      <c r="K17" s="7">
        <f t="shared" si="1"/>
        <v>44959</v>
      </c>
      <c r="L17" s="7">
        <f t="shared" si="2"/>
        <v>45324</v>
      </c>
      <c r="M17" s="1" t="s">
        <v>60</v>
      </c>
    </row>
    <row r="18" spans="1:13" x14ac:dyDescent="0.3">
      <c r="A18" s="1" t="s">
        <v>44</v>
      </c>
      <c r="B18" s="1">
        <v>5762769</v>
      </c>
      <c r="C18" s="1" t="s">
        <v>45</v>
      </c>
      <c r="D18" s="1" t="s">
        <v>46</v>
      </c>
      <c r="E18" s="2">
        <v>43875</v>
      </c>
      <c r="F18" s="4">
        <v>1</v>
      </c>
      <c r="G18" s="1" t="s">
        <v>63</v>
      </c>
      <c r="H18" s="1" t="s">
        <v>63</v>
      </c>
      <c r="I18" s="7">
        <f>EDATE(E18,24)</f>
        <v>44606</v>
      </c>
      <c r="J18" s="7">
        <f t="shared" si="0"/>
        <v>44971</v>
      </c>
      <c r="K18" s="7">
        <f t="shared" si="1"/>
        <v>45336</v>
      </c>
      <c r="L18" s="7">
        <f t="shared" si="2"/>
        <v>45702</v>
      </c>
      <c r="M18" s="1" t="s">
        <v>60</v>
      </c>
    </row>
    <row r="19" spans="1:13" x14ac:dyDescent="0.3">
      <c r="A19" s="1" t="s">
        <v>47</v>
      </c>
      <c r="B19" s="1">
        <v>3386292</v>
      </c>
      <c r="C19" s="1" t="s">
        <v>57</v>
      </c>
      <c r="D19" s="1" t="s">
        <v>48</v>
      </c>
      <c r="E19" s="2">
        <v>43519</v>
      </c>
      <c r="F19" s="4">
        <v>2</v>
      </c>
      <c r="G19" s="1" t="s">
        <v>63</v>
      </c>
      <c r="H19" s="6" t="s">
        <v>65</v>
      </c>
      <c r="I19" s="6" t="s">
        <v>65</v>
      </c>
      <c r="J19" s="7">
        <f t="shared" si="0"/>
        <v>44615</v>
      </c>
      <c r="K19" s="7">
        <f t="shared" si="1"/>
        <v>44980</v>
      </c>
      <c r="L19" s="7">
        <f t="shared" si="2"/>
        <v>45345</v>
      </c>
      <c r="M19" s="6" t="s">
        <v>59</v>
      </c>
    </row>
    <row r="20" spans="1:13" x14ac:dyDescent="0.3">
      <c r="A20" s="1" t="s">
        <v>49</v>
      </c>
      <c r="B20" s="1">
        <v>3604978</v>
      </c>
      <c r="C20" s="1" t="s">
        <v>50</v>
      </c>
      <c r="D20" s="1" t="s">
        <v>51</v>
      </c>
      <c r="E20" s="2">
        <v>43851</v>
      </c>
      <c r="F20" s="4">
        <v>1</v>
      </c>
      <c r="G20" s="1" t="s">
        <v>63</v>
      </c>
      <c r="H20" s="1" t="s">
        <v>63</v>
      </c>
      <c r="I20" s="7">
        <f>EDATE(E20,24)</f>
        <v>44582</v>
      </c>
      <c r="J20" s="7">
        <f t="shared" si="0"/>
        <v>44947</v>
      </c>
      <c r="K20" s="7">
        <f t="shared" si="1"/>
        <v>45312</v>
      </c>
      <c r="L20" s="7">
        <f t="shared" si="2"/>
        <v>45678</v>
      </c>
      <c r="M20" s="8" t="s">
        <v>60</v>
      </c>
    </row>
    <row r="22" spans="1:13" x14ac:dyDescent="0.3">
      <c r="A22" s="15" t="s">
        <v>61</v>
      </c>
    </row>
  </sheetData>
  <sheetProtection algorithmName="SHA-512" hashValue="koR4p4o8kPAxTAwsmcMPEju/58106MvLbxTqNifDnsn0TPn90yQyCJnmAIVkHbrIMso4Y5+jbnLiwI0dg1TAGg==" saltValue="G6loFuyoOO42erJXg0GYYA==" spinCount="100000" sheet="1" sort="0" autoFilter="0" pivotTables="0"/>
  <autoFilter ref="A5:M5"/>
  <sortState ref="A10:M24">
    <sortCondition ref="D10:D24"/>
  </sortState>
  <mergeCells count="4">
    <mergeCell ref="A4:M4"/>
    <mergeCell ref="A2:M2"/>
    <mergeCell ref="A1:M1"/>
    <mergeCell ref="A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</dc:creator>
  <cp:lastModifiedBy>Claudia Benítez</cp:lastModifiedBy>
  <dcterms:created xsi:type="dcterms:W3CDTF">2021-05-07T17:55:05Z</dcterms:created>
  <dcterms:modified xsi:type="dcterms:W3CDTF">2021-05-18T14:23:29Z</dcterms:modified>
</cp:coreProperties>
</file>