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lau-\Downloads\"/>
    </mc:Choice>
  </mc:AlternateContent>
  <workbookProtection workbookAlgorithmName="SHA-512" workbookHashValue="vWiz3m9WxFQlwAFypzB0qsYgYl9Rn8mjgDcdmHL9Kk1HU2SM3836hhXe/L2LBKaIJ17ZYQ2EocW8/kd6Yq+Ezw==" workbookSaltValue="fgW4nMbSahOy6eumwKDp1Q==" workbookSpinCount="100000" lockStructure="1"/>
  <bookViews>
    <workbookView xWindow="0" yWindow="0" windowWidth="23040" windowHeight="9192"/>
  </bookViews>
  <sheets>
    <sheet name="2da Distcancia Maestría CTI" sheetId="1" r:id="rId1"/>
  </sheets>
  <definedNames>
    <definedName name="_xlnm._FilterDatabase" localSheetId="0" hidden="1">'2da Distcancia Maestría CTI'!$A$6:$S$10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" i="1" l="1"/>
  <c r="S13" i="1" s="1"/>
  <c r="H12" i="1"/>
  <c r="S12" i="1" s="1"/>
  <c r="L11" i="1"/>
  <c r="S11" i="1" s="1"/>
  <c r="H11" i="1"/>
  <c r="S10" i="1"/>
  <c r="H10" i="1"/>
  <c r="L9" i="1"/>
  <c r="H9" i="1"/>
  <c r="S9" i="1" s="1"/>
  <c r="L8" i="1"/>
  <c r="S8" i="1" s="1"/>
  <c r="H8" i="1"/>
</calcChain>
</file>

<file path=xl/sharedStrings.xml><?xml version="1.0" encoding="utf-8"?>
<sst xmlns="http://schemas.openxmlformats.org/spreadsheetml/2006/main" count="66" uniqueCount="59">
  <si>
    <t>PROGRAMA NACIONAL DE BECAS DE POSTGRADO EN EL EXTERIOR DON CARLOS ANTONIO LÓPEZ</t>
  </si>
  <si>
    <t>Lista de seleccionados</t>
  </si>
  <si>
    <t>Segunda Convocatoria Autogestionada a Maestrías en Modalidad a Distancia y Semi presencial - Maestría en CTI</t>
  </si>
  <si>
    <t>N°</t>
  </si>
  <si>
    <t>Código de Postulación</t>
  </si>
  <si>
    <t>C.I.</t>
  </si>
  <si>
    <t>Nombre y Apellido</t>
  </si>
  <si>
    <t xml:space="preserve">Rankings generales </t>
  </si>
  <si>
    <t>Posición Ranking</t>
  </si>
  <si>
    <t>Puntos Rankings generales</t>
  </si>
  <si>
    <t>Área by Broad Subject QS</t>
  </si>
  <si>
    <t>Programa de Estudios</t>
  </si>
  <si>
    <t>Posición by Broad Subject</t>
  </si>
  <si>
    <t>Puntos Ranking Broad Subject</t>
  </si>
  <si>
    <t>Puntos Evaluación Socioeconómica</t>
  </si>
  <si>
    <t>Puntos Estudios Secundarios</t>
  </si>
  <si>
    <t>Puntos Idioma del Programa de Estudios</t>
  </si>
  <si>
    <t>Puntos Nivel Universitario de los padres</t>
  </si>
  <si>
    <t>Puntos Experiencia en el area laboral</t>
  </si>
  <si>
    <t>Puntos Carnet Indígena</t>
  </si>
  <si>
    <t>Total Puntos</t>
  </si>
  <si>
    <t xml:space="preserve">Universidad </t>
  </si>
  <si>
    <t>Ranking Utilizado</t>
  </si>
  <si>
    <t>QS</t>
  </si>
  <si>
    <t>BCMD02-572</t>
  </si>
  <si>
    <t>4.278.002</t>
  </si>
  <si>
    <t>Sofia Lorena Torales Lezcano</t>
  </si>
  <si>
    <t>Universidad de Edinburgh</t>
  </si>
  <si>
    <t xml:space="preserve"> Ciencias Sociales </t>
  </si>
  <si>
    <t xml:space="preserve">Maestría en Desarrollo Internacional </t>
  </si>
  <si>
    <t>BCMD02-358</t>
  </si>
  <si>
    <t>3.021.245</t>
  </si>
  <si>
    <t>Andrea Raquel Cuellar</t>
  </si>
  <si>
    <t>Pontificia Universidad Católica de Chile (UC)</t>
  </si>
  <si>
    <t>Magíster en Comunicación Estrategica</t>
  </si>
  <si>
    <t>BCMD02-38</t>
  </si>
  <si>
    <t>4.179.112</t>
  </si>
  <si>
    <t>Julio Cesar Ramirez Mereles</t>
  </si>
  <si>
    <t>Instituto Tecnológico y de Estudios Superiores de Monterrey</t>
  </si>
  <si>
    <t>Ingenieria y Tecnología</t>
  </si>
  <si>
    <t>Maestría en Administración de la Energía y sus Fuentes Renovables</t>
  </si>
  <si>
    <t>BCMD02-626</t>
  </si>
  <si>
    <t>3.033.000</t>
  </si>
  <si>
    <t>Ana Claudia Rivas Segovia</t>
  </si>
  <si>
    <t>University of Barcelona</t>
  </si>
  <si>
    <t>ARWU</t>
  </si>
  <si>
    <t>Medicina y Ciencias de la Vida</t>
  </si>
  <si>
    <t>Máster en Patología Cutánea Avanzada</t>
  </si>
  <si>
    <t>BCMD02-524</t>
  </si>
  <si>
    <t>4.657.932</t>
  </si>
  <si>
    <t>Diego Marcelo Medina</t>
  </si>
  <si>
    <t>Universidad Autónoma de Barcelona</t>
  </si>
  <si>
    <t>THE TIMES</t>
  </si>
  <si>
    <t>Máster en Innovación Enfermera Aplicada a la Vulnerabilidad y la Salud</t>
  </si>
  <si>
    <t>BCMD02-560</t>
  </si>
  <si>
    <t>4.634.092</t>
  </si>
  <si>
    <t>Maria Ramona Viera Rodriguez</t>
  </si>
  <si>
    <t>Ciencias Sociales</t>
  </si>
  <si>
    <t>Máster oficial en Políticas Sociales y Acción Comunitaria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</si>
</sst>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25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5" fillId="2" borderId="4" xfId="1" applyFont="1" applyFill="1" applyBorder="1" applyAlignment="1">
      <alignment horizontal="center" vertical="center"/>
    </xf>
    <xf numFmtId="0" fontId="1" fillId="3" borderId="1" xfId="1" applyFont="1" applyFill="1" applyBorder="1" applyAlignment="1">
      <alignment horizontal="center" vertical="center"/>
    </xf>
    <xf numFmtId="0" fontId="1" fillId="3" borderId="2" xfId="1" applyFont="1" applyFill="1" applyBorder="1" applyAlignment="1">
      <alignment horizontal="center" vertical="center"/>
    </xf>
    <xf numFmtId="0" fontId="1" fillId="3" borderId="3" xfId="1" applyFont="1" applyFill="1" applyBorder="1" applyAlignment="1">
      <alignment horizontal="center" vertical="center"/>
    </xf>
    <xf numFmtId="0" fontId="3" fillId="3" borderId="0" xfId="0" applyFont="1" applyFill="1" applyAlignment="1">
      <alignment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7" fillId="5" borderId="5" xfId="0" applyFont="1" applyFill="1" applyBorder="1" applyAlignment="1">
      <alignment horizontal="center" vertical="center" wrapText="1"/>
    </xf>
    <xf numFmtId="0" fontId="7" fillId="5" borderId="4" xfId="0" applyFont="1" applyFill="1" applyBorder="1" applyAlignment="1">
      <alignment horizontal="center" vertical="center" wrapText="1"/>
    </xf>
    <xf numFmtId="0" fontId="7" fillId="5" borderId="4" xfId="0" applyFont="1" applyFill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7" fillId="5" borderId="6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3" fontId="9" fillId="0" borderId="4" xfId="0" applyNumberFormat="1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/>
    </xf>
    <xf numFmtId="1" fontId="3" fillId="7" borderId="4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1713595</xdr:colOff>
      <xdr:row>0</xdr:row>
      <xdr:rowOff>126682</xdr:rowOff>
    </xdr:from>
    <xdr:ext cx="5853065" cy="808437"/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30275" y="126682"/>
          <a:ext cx="5853065" cy="808437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S13"/>
  <sheetViews>
    <sheetView showGridLines="0" tabSelected="1" zoomScale="79" zoomScaleNormal="79" workbookViewId="0">
      <selection activeCell="G17" sqref="G17"/>
    </sheetView>
  </sheetViews>
  <sheetFormatPr baseColWidth="10" defaultColWidth="11.44140625" defaultRowHeight="13.8" x14ac:dyDescent="0.3"/>
  <cols>
    <col min="1" max="1" width="5" style="24" customWidth="1"/>
    <col min="2" max="2" width="13.33203125" style="4" customWidth="1"/>
    <col min="3" max="3" width="9.33203125" style="4" bestFit="1" customWidth="1"/>
    <col min="4" max="4" width="29.44140625" style="4" bestFit="1" customWidth="1"/>
    <col min="5" max="5" width="29.109375" style="4" customWidth="1"/>
    <col min="6" max="6" width="9.6640625" style="4" customWidth="1"/>
    <col min="7" max="7" width="8" style="4" customWidth="1"/>
    <col min="8" max="8" width="9" style="4" customWidth="1"/>
    <col min="9" max="9" width="17" style="4" customWidth="1"/>
    <col min="10" max="10" width="31.5546875" style="4" customWidth="1"/>
    <col min="11" max="11" width="11.5546875" style="4" customWidth="1"/>
    <col min="12" max="12" width="9.6640625" style="4" customWidth="1"/>
    <col min="13" max="13" width="14.33203125" style="4" customWidth="1"/>
    <col min="14" max="14" width="11.109375" style="4" customWidth="1"/>
    <col min="15" max="15" width="11.33203125" style="4" customWidth="1"/>
    <col min="16" max="16" width="11.5546875" style="4" customWidth="1"/>
    <col min="17" max="17" width="10.33203125" style="4" customWidth="1"/>
    <col min="18" max="18" width="9.6640625" style="4" customWidth="1"/>
    <col min="19" max="19" width="8.5546875" style="4" customWidth="1"/>
    <col min="20" max="16384" width="11.44140625" style="4"/>
  </cols>
  <sheetData>
    <row r="1" spans="1:19" ht="94.95" customHeight="1" x14ac:dyDescent="0.3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3"/>
    </row>
    <row r="2" spans="1:19" ht="25.2" customHeight="1" x14ac:dyDescent="0.3">
      <c r="A2" s="5" t="s">
        <v>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</row>
    <row r="3" spans="1:19" s="9" customFormat="1" ht="15" customHeight="1" x14ac:dyDescent="0.3">
      <c r="A3" s="6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8"/>
    </row>
    <row r="4" spans="1:19" s="9" customFormat="1" ht="25.2" customHeight="1" x14ac:dyDescent="0.3">
      <c r="A4" s="10" t="s">
        <v>1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</row>
    <row r="5" spans="1:19" s="9" customFormat="1" ht="25.2" customHeight="1" x14ac:dyDescent="0.3">
      <c r="A5" s="10" t="s">
        <v>2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</row>
    <row r="6" spans="1:19" s="14" customFormat="1" ht="45.75" customHeight="1" x14ac:dyDescent="0.3">
      <c r="A6" s="11" t="s">
        <v>3</v>
      </c>
      <c r="B6" s="12" t="s">
        <v>4</v>
      </c>
      <c r="C6" s="11" t="s">
        <v>5</v>
      </c>
      <c r="D6" s="11" t="s">
        <v>6</v>
      </c>
      <c r="E6" s="12" t="s">
        <v>7</v>
      </c>
      <c r="F6" s="12"/>
      <c r="G6" s="12" t="s">
        <v>8</v>
      </c>
      <c r="H6" s="12" t="s">
        <v>9</v>
      </c>
      <c r="I6" s="12" t="s">
        <v>10</v>
      </c>
      <c r="J6" s="12" t="s">
        <v>11</v>
      </c>
      <c r="K6" s="13" t="s">
        <v>12</v>
      </c>
      <c r="L6" s="12" t="s">
        <v>13</v>
      </c>
      <c r="M6" s="12" t="s">
        <v>14</v>
      </c>
      <c r="N6" s="12" t="s">
        <v>15</v>
      </c>
      <c r="O6" s="12" t="s">
        <v>16</v>
      </c>
      <c r="P6" s="12" t="s">
        <v>17</v>
      </c>
      <c r="Q6" s="12" t="s">
        <v>18</v>
      </c>
      <c r="R6" s="11" t="s">
        <v>19</v>
      </c>
      <c r="S6" s="12" t="s">
        <v>20</v>
      </c>
    </row>
    <row r="7" spans="1:19" ht="35.4" customHeight="1" x14ac:dyDescent="0.3">
      <c r="A7" s="15"/>
      <c r="B7" s="12"/>
      <c r="C7" s="15"/>
      <c r="D7" s="15"/>
      <c r="E7" s="13" t="s">
        <v>21</v>
      </c>
      <c r="F7" s="13" t="s">
        <v>22</v>
      </c>
      <c r="G7" s="12"/>
      <c r="H7" s="12"/>
      <c r="I7" s="12"/>
      <c r="J7" s="12"/>
      <c r="K7" s="13" t="s">
        <v>23</v>
      </c>
      <c r="L7" s="12"/>
      <c r="M7" s="12"/>
      <c r="N7" s="12"/>
      <c r="O7" s="12"/>
      <c r="P7" s="12"/>
      <c r="Q7" s="12"/>
      <c r="R7" s="15"/>
      <c r="S7" s="12"/>
    </row>
    <row r="8" spans="1:19" ht="39" customHeight="1" x14ac:dyDescent="0.3">
      <c r="A8" s="16">
        <v>1</v>
      </c>
      <c r="B8" s="17" t="s">
        <v>24</v>
      </c>
      <c r="C8" s="18" t="s">
        <v>25</v>
      </c>
      <c r="D8" s="19" t="s">
        <v>26</v>
      </c>
      <c r="E8" s="20" t="s">
        <v>27</v>
      </c>
      <c r="F8" s="17" t="s">
        <v>23</v>
      </c>
      <c r="G8" s="17">
        <v>20</v>
      </c>
      <c r="H8" s="21">
        <f t="shared" ref="H8:H13" si="0">200-G8+1</f>
        <v>181</v>
      </c>
      <c r="I8" s="20" t="s">
        <v>28</v>
      </c>
      <c r="J8" s="20" t="s">
        <v>29</v>
      </c>
      <c r="K8" s="17">
        <v>59</v>
      </c>
      <c r="L8" s="21">
        <f>100-K8+1</f>
        <v>42</v>
      </c>
      <c r="M8" s="21">
        <v>40</v>
      </c>
      <c r="N8" s="21">
        <v>40</v>
      </c>
      <c r="O8" s="21">
        <v>10</v>
      </c>
      <c r="P8" s="21">
        <v>0</v>
      </c>
      <c r="Q8" s="21">
        <v>5</v>
      </c>
      <c r="R8" s="21">
        <v>0</v>
      </c>
      <c r="S8" s="22">
        <f>+R8+Q8+P8+O8+N8+M8+L8+H8</f>
        <v>318</v>
      </c>
    </row>
    <row r="9" spans="1:19" s="23" customFormat="1" ht="39" customHeight="1" x14ac:dyDescent="0.3">
      <c r="A9" s="16">
        <v>2</v>
      </c>
      <c r="B9" s="17" t="s">
        <v>30</v>
      </c>
      <c r="C9" s="18" t="s">
        <v>31</v>
      </c>
      <c r="D9" s="19" t="s">
        <v>32</v>
      </c>
      <c r="E9" s="20" t="s">
        <v>33</v>
      </c>
      <c r="F9" s="17" t="s">
        <v>23</v>
      </c>
      <c r="G9" s="17">
        <v>121</v>
      </c>
      <c r="H9" s="21">
        <f t="shared" si="0"/>
        <v>80</v>
      </c>
      <c r="I9" s="20" t="s">
        <v>28</v>
      </c>
      <c r="J9" s="20" t="s">
        <v>34</v>
      </c>
      <c r="K9" s="17">
        <v>29</v>
      </c>
      <c r="L9" s="21">
        <f>100-K9+1</f>
        <v>72</v>
      </c>
      <c r="M9" s="21">
        <v>40</v>
      </c>
      <c r="N9" s="21">
        <v>40</v>
      </c>
      <c r="O9" s="21">
        <v>0</v>
      </c>
      <c r="P9" s="21">
        <v>10</v>
      </c>
      <c r="Q9" s="21">
        <v>10</v>
      </c>
      <c r="R9" s="21">
        <v>0</v>
      </c>
      <c r="S9" s="22">
        <f>+H9+L9+M9+N9+O9+P9+Q9</f>
        <v>252</v>
      </c>
    </row>
    <row r="10" spans="1:19" ht="39" customHeight="1" x14ac:dyDescent="0.3">
      <c r="A10" s="16">
        <v>3</v>
      </c>
      <c r="B10" s="17" t="s">
        <v>35</v>
      </c>
      <c r="C10" s="18" t="s">
        <v>36</v>
      </c>
      <c r="D10" s="19" t="s">
        <v>37</v>
      </c>
      <c r="E10" s="20" t="s">
        <v>38</v>
      </c>
      <c r="F10" s="17" t="s">
        <v>23</v>
      </c>
      <c r="G10" s="17">
        <v>155</v>
      </c>
      <c r="H10" s="21">
        <f t="shared" si="0"/>
        <v>46</v>
      </c>
      <c r="I10" s="20" t="s">
        <v>39</v>
      </c>
      <c r="J10" s="20" t="s">
        <v>40</v>
      </c>
      <c r="K10" s="17">
        <v>129</v>
      </c>
      <c r="L10" s="21">
        <v>0</v>
      </c>
      <c r="M10" s="21">
        <v>40</v>
      </c>
      <c r="N10" s="21">
        <v>40</v>
      </c>
      <c r="O10" s="21">
        <v>0</v>
      </c>
      <c r="P10" s="21">
        <v>5</v>
      </c>
      <c r="Q10" s="21">
        <v>10</v>
      </c>
      <c r="R10" s="21">
        <v>0</v>
      </c>
      <c r="S10" s="22">
        <f>+H10+L10+M10+N10+O10+P10+Q10+R10</f>
        <v>141</v>
      </c>
    </row>
    <row r="11" spans="1:19" ht="39" customHeight="1" x14ac:dyDescent="0.3">
      <c r="A11" s="16">
        <v>4</v>
      </c>
      <c r="B11" s="17" t="s">
        <v>41</v>
      </c>
      <c r="C11" s="18" t="s">
        <v>42</v>
      </c>
      <c r="D11" s="19" t="s">
        <v>43</v>
      </c>
      <c r="E11" s="20" t="s">
        <v>44</v>
      </c>
      <c r="F11" s="17" t="s">
        <v>45</v>
      </c>
      <c r="G11" s="17">
        <v>151</v>
      </c>
      <c r="H11" s="21">
        <f t="shared" si="0"/>
        <v>50</v>
      </c>
      <c r="I11" s="20" t="s">
        <v>46</v>
      </c>
      <c r="J11" s="20" t="s">
        <v>47</v>
      </c>
      <c r="K11" s="17">
        <v>65</v>
      </c>
      <c r="L11" s="21">
        <f>100-K11+1</f>
        <v>36</v>
      </c>
      <c r="M11" s="21">
        <v>30</v>
      </c>
      <c r="N11" s="21">
        <v>0</v>
      </c>
      <c r="O11" s="21">
        <v>0</v>
      </c>
      <c r="P11" s="21">
        <v>5</v>
      </c>
      <c r="Q11" s="21">
        <v>10</v>
      </c>
      <c r="R11" s="21">
        <v>0</v>
      </c>
      <c r="S11" s="22">
        <f>+R11+Q11+P11+O11+N11+M11+L11+H11</f>
        <v>131</v>
      </c>
    </row>
    <row r="12" spans="1:19" s="23" customFormat="1" ht="39" customHeight="1" x14ac:dyDescent="0.3">
      <c r="A12" s="16">
        <v>5</v>
      </c>
      <c r="B12" s="17" t="s">
        <v>48</v>
      </c>
      <c r="C12" s="18" t="s">
        <v>49</v>
      </c>
      <c r="D12" s="19" t="s">
        <v>50</v>
      </c>
      <c r="E12" s="20" t="s">
        <v>51</v>
      </c>
      <c r="F12" s="17" t="s">
        <v>52</v>
      </c>
      <c r="G12" s="17">
        <v>182</v>
      </c>
      <c r="H12" s="21">
        <f t="shared" si="0"/>
        <v>19</v>
      </c>
      <c r="I12" s="20" t="s">
        <v>46</v>
      </c>
      <c r="J12" s="20" t="s">
        <v>53</v>
      </c>
      <c r="K12" s="17">
        <v>145</v>
      </c>
      <c r="L12" s="21">
        <v>0</v>
      </c>
      <c r="M12" s="21">
        <v>40</v>
      </c>
      <c r="N12" s="21">
        <v>40</v>
      </c>
      <c r="O12" s="21">
        <v>0</v>
      </c>
      <c r="P12" s="21">
        <v>10</v>
      </c>
      <c r="Q12" s="21">
        <v>10</v>
      </c>
      <c r="R12" s="21">
        <v>0</v>
      </c>
      <c r="S12" s="22">
        <f>+H12+L12+M12+N12+O12+P12+Q12</f>
        <v>119</v>
      </c>
    </row>
    <row r="13" spans="1:19" ht="39" customHeight="1" x14ac:dyDescent="0.3">
      <c r="A13" s="16">
        <v>6</v>
      </c>
      <c r="B13" s="17" t="s">
        <v>54</v>
      </c>
      <c r="C13" s="18" t="s">
        <v>55</v>
      </c>
      <c r="D13" s="19" t="s">
        <v>56</v>
      </c>
      <c r="E13" s="20" t="s">
        <v>51</v>
      </c>
      <c r="F13" s="17" t="s">
        <v>52</v>
      </c>
      <c r="G13" s="17">
        <v>182</v>
      </c>
      <c r="H13" s="21">
        <f t="shared" si="0"/>
        <v>19</v>
      </c>
      <c r="I13" s="20" t="s">
        <v>57</v>
      </c>
      <c r="J13" s="20" t="s">
        <v>58</v>
      </c>
      <c r="K13" s="17">
        <v>126</v>
      </c>
      <c r="L13" s="21">
        <v>0</v>
      </c>
      <c r="M13" s="21">
        <v>30</v>
      </c>
      <c r="N13" s="21">
        <v>40</v>
      </c>
      <c r="O13" s="21">
        <v>0</v>
      </c>
      <c r="P13" s="21">
        <v>10</v>
      </c>
      <c r="Q13" s="21">
        <v>5</v>
      </c>
      <c r="R13" s="21">
        <v>0</v>
      </c>
      <c r="S13" s="22">
        <f>+H13+L13+M13+N13+O13+P13+Q13+R13</f>
        <v>104</v>
      </c>
    </row>
  </sheetData>
  <sheetProtection algorithmName="SHA-512" hashValue="8pvOBOnGHWTlErf/c54+b6Y3ffYvdinLaFb6nxMjORD3EILyTqiD5A7sE/GX5uHfBBYCQ8xGoIhZ6ZO0+mnfOA==" saltValue="taS7sTp0pq8NXlFTIoXekg==" spinCount="100000" sheet="1" sort="0" autoFilter="0" pivotTables="0"/>
  <mergeCells count="22">
    <mergeCell ref="N6:N7"/>
    <mergeCell ref="O6:O7"/>
    <mergeCell ref="P6:P7"/>
    <mergeCell ref="Q6:Q7"/>
    <mergeCell ref="R6:R7"/>
    <mergeCell ref="S6:S7"/>
    <mergeCell ref="G6:G7"/>
    <mergeCell ref="H6:H7"/>
    <mergeCell ref="I6:I7"/>
    <mergeCell ref="J6:J7"/>
    <mergeCell ref="L6:L7"/>
    <mergeCell ref="M6:M7"/>
    <mergeCell ref="A1:S1"/>
    <mergeCell ref="A2:S2"/>
    <mergeCell ref="A3:S3"/>
    <mergeCell ref="A4:S4"/>
    <mergeCell ref="A5:S5"/>
    <mergeCell ref="A6:A7"/>
    <mergeCell ref="B6:B7"/>
    <mergeCell ref="C6:C7"/>
    <mergeCell ref="D6:D7"/>
    <mergeCell ref="E6:F6"/>
  </mergeCells>
  <pageMargins left="0.25" right="0.25" top="0.75" bottom="0.75" header="0.3" footer="0.3"/>
  <pageSetup paperSize="300" scale="47" fitToHeight="0" orientation="landscape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2da Distcancia Maestría CTI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Benítez</dc:creator>
  <cp:lastModifiedBy>Claudia Benítez</cp:lastModifiedBy>
  <dcterms:created xsi:type="dcterms:W3CDTF">2021-06-29T18:09:31Z</dcterms:created>
  <dcterms:modified xsi:type="dcterms:W3CDTF">2021-06-29T18:11:49Z</dcterms:modified>
</cp:coreProperties>
</file>