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/C6hDb+3Yzow8ksSbtZ80EKzF/oRlsfut3i/YiUJydnRZuWymuiGQyLL3fwk8MsVyG2zf01ItnOKEAs2XraYJQ==" workbookSaltValue="cgLGOmhsN/LyonTkFlfkXw==" workbookSpinCount="100000" lockStructure="1"/>
  <bookViews>
    <workbookView xWindow="0" yWindow="0" windowWidth="23040" windowHeight="9192"/>
  </bookViews>
  <sheets>
    <sheet name="Maestría CTI VF" sheetId="5" r:id="rId1"/>
  </sheets>
  <definedNames>
    <definedName name="_xlnm._FilterDatabase" localSheetId="0" hidden="1">'Maestría CTI VF'!$A$6:$R$37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5" l="1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F37" i="5" l="1"/>
  <c r="F36" i="5"/>
  <c r="F35" i="5"/>
  <c r="J34" i="5"/>
  <c r="F34" i="5"/>
  <c r="J33" i="5"/>
  <c r="F33" i="5"/>
  <c r="F32" i="5"/>
  <c r="J31" i="5"/>
  <c r="F31" i="5"/>
  <c r="J30" i="5"/>
  <c r="F30" i="5"/>
  <c r="J29" i="5"/>
  <c r="F29" i="5"/>
  <c r="J26" i="5"/>
  <c r="F26" i="5"/>
  <c r="J28" i="5"/>
  <c r="F28" i="5"/>
  <c r="J27" i="5"/>
  <c r="F27" i="5"/>
  <c r="J24" i="5"/>
  <c r="F24" i="5"/>
  <c r="J25" i="5"/>
  <c r="F25" i="5"/>
  <c r="J23" i="5"/>
  <c r="F23" i="5"/>
  <c r="J22" i="5"/>
  <c r="F22" i="5"/>
  <c r="J21" i="5"/>
  <c r="F21" i="5"/>
  <c r="J20" i="5"/>
  <c r="F20" i="5"/>
  <c r="J19" i="5"/>
  <c r="F19" i="5"/>
  <c r="J18" i="5"/>
  <c r="F18" i="5"/>
  <c r="J16" i="5"/>
  <c r="F16" i="5"/>
  <c r="J17" i="5"/>
  <c r="F17" i="5"/>
  <c r="J15" i="5"/>
  <c r="F15" i="5"/>
  <c r="J14" i="5"/>
  <c r="F14" i="5"/>
  <c r="J13" i="5"/>
  <c r="F13" i="5"/>
  <c r="J12" i="5"/>
  <c r="F12" i="5"/>
  <c r="J11" i="5"/>
  <c r="F11" i="5"/>
  <c r="J10" i="5"/>
  <c r="F10" i="5"/>
  <c r="J9" i="5"/>
  <c r="F9" i="5"/>
  <c r="J8" i="5"/>
  <c r="F8" i="5"/>
  <c r="R8" i="5" l="1"/>
</calcChain>
</file>

<file path=xl/sharedStrings.xml><?xml version="1.0" encoding="utf-8"?>
<sst xmlns="http://schemas.openxmlformats.org/spreadsheetml/2006/main" count="173" uniqueCount="110">
  <si>
    <t>N°</t>
  </si>
  <si>
    <t>Código de Postulación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</si>
  <si>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</si>
  <si>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</si>
  <si>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</si>
  <si>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</si>
  <si>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</si>
  <si>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</si>
  <si>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</si>
  <si>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</si>
  <si>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del país de destino</t>
  </si>
  <si>
    <t>Total Puntos</t>
  </si>
  <si>
    <t xml:space="preserve">Universidad </t>
  </si>
  <si>
    <t>Ranking Utilizado</t>
  </si>
  <si>
    <t>QS</t>
  </si>
  <si>
    <t>Ciencias Sociales</t>
  </si>
  <si>
    <t>BCAL12-273</t>
  </si>
  <si>
    <t>University of Oxford</t>
  </si>
  <si>
    <t>THE TIMES</t>
  </si>
  <si>
    <t>Master of Public Policy</t>
  </si>
  <si>
    <t>BCAL12-294</t>
  </si>
  <si>
    <t>University of Melbourne</t>
  </si>
  <si>
    <t>Master of Engineering Management</t>
  </si>
  <si>
    <t>BCAL12-336</t>
  </si>
  <si>
    <t>University of Sheffield</t>
  </si>
  <si>
    <t>Master of Science Biological</t>
  </si>
  <si>
    <t>BCAL12-69</t>
  </si>
  <si>
    <t>Harvard University</t>
  </si>
  <si>
    <t>ARWU</t>
  </si>
  <si>
    <t>Master of Laws</t>
  </si>
  <si>
    <t>BCAL12-95</t>
  </si>
  <si>
    <t>University of Manchester</t>
  </si>
  <si>
    <t>Maestría en Neuroimagen para Neurociencia Clínica y Cognitiva</t>
  </si>
  <si>
    <t>BCAL12-315</t>
  </si>
  <si>
    <t>University of Edinburgh</t>
  </si>
  <si>
    <t>BCAL12-37</t>
  </si>
  <si>
    <t>MSc International Development: Public Policy and Management</t>
  </si>
  <si>
    <t>BCAL12-287</t>
  </si>
  <si>
    <t>New York University (NYU)</t>
  </si>
  <si>
    <t>Master of Arts in Economics</t>
  </si>
  <si>
    <t>BCAL12-250</t>
  </si>
  <si>
    <t>KU Leuven</t>
  </si>
  <si>
    <t>Master Europeo de Ingeniería, Tecnología y Negocios en Sistemas Alimentarios Sustentables</t>
  </si>
  <si>
    <t>MSc Economics</t>
  </si>
  <si>
    <t>BCAL12-323</t>
  </si>
  <si>
    <t>Artes y Humanidades</t>
  </si>
  <si>
    <t>MA Diseño por el cambio</t>
  </si>
  <si>
    <t>University of Glasgow</t>
  </si>
  <si>
    <t>BCAL12-241</t>
  </si>
  <si>
    <t>The Times</t>
  </si>
  <si>
    <t xml:space="preserve"> Ingeniería y Tecnología </t>
  </si>
  <si>
    <t>BCAL12-320</t>
  </si>
  <si>
    <t>University of Chicago</t>
  </si>
  <si>
    <t>BCAL12-243</t>
  </si>
  <si>
    <t>BCAL12-377</t>
  </si>
  <si>
    <t>Master en Derecho</t>
  </si>
  <si>
    <t>BCAL12-35</t>
  </si>
  <si>
    <t>Maestría en Gestión de Ingeniería</t>
  </si>
  <si>
    <t>BCAL12-411</t>
  </si>
  <si>
    <t xml:space="preserve">National University of Singapore (NUS) </t>
  </si>
  <si>
    <t>BCAL12-396</t>
  </si>
  <si>
    <t>BCAL12-291</t>
  </si>
  <si>
    <t xml:space="preserve"> University of Manchester</t>
  </si>
  <si>
    <t xml:space="preserve"> Medicina y Ciencias de la Vida</t>
  </si>
  <si>
    <t>BCAL12-344</t>
  </si>
  <si>
    <t xml:space="preserve"> Imperial College London</t>
  </si>
  <si>
    <t>Ciencias Naturales</t>
  </si>
  <si>
    <t>Msc Environmental Technology</t>
  </si>
  <si>
    <t>BCAL12-316</t>
  </si>
  <si>
    <t xml:space="preserve"> London School of Economics and Political Science (LSE) </t>
  </si>
  <si>
    <t>BCAL12-337</t>
  </si>
  <si>
    <t xml:space="preserve">KU Leuven </t>
  </si>
  <si>
    <t>Ingeniería y Tecnología</t>
  </si>
  <si>
    <t>Master of Science In Engineering: Energy</t>
  </si>
  <si>
    <t>BCAL12-96</t>
  </si>
  <si>
    <t>Sustainable Energy</t>
  </si>
  <si>
    <t>BCAL12-300</t>
  </si>
  <si>
    <t>Diseño sostenible avanzado - MSc</t>
  </si>
  <si>
    <t>BCAL12-272</t>
  </si>
  <si>
    <t>Northwestern University</t>
  </si>
  <si>
    <t>Master of Project Management</t>
  </si>
  <si>
    <t>BCAL12-55</t>
  </si>
  <si>
    <t>University of Cambridge</t>
  </si>
  <si>
    <t>Maestría en Ingeniería y  Desarrollo Sustentable</t>
  </si>
  <si>
    <t>BCAL12-407</t>
  </si>
  <si>
    <t>Conservación, ecología y restauración de ecosistemas acuáticos</t>
  </si>
  <si>
    <t>BCAL12-274</t>
  </si>
  <si>
    <t>Maestría en Desarrollo Internacional: Gestión del Desarrollo</t>
  </si>
  <si>
    <t>BCAL12-413</t>
  </si>
  <si>
    <t>Master of science in Data Science</t>
  </si>
  <si>
    <t>BCAL12-99</t>
  </si>
  <si>
    <t>University of Leeds</t>
  </si>
  <si>
    <t>Maestría en Medio Ambiente y Desarrollo</t>
  </si>
  <si>
    <t>Maestría en Economía y Gestión de la Construcción</t>
  </si>
  <si>
    <t>Maestría en Patología Molecular</t>
  </si>
  <si>
    <t>BCAL12-50</t>
  </si>
  <si>
    <t xml:space="preserve">University of Melbourne </t>
  </si>
  <si>
    <t>University of Sydney</t>
  </si>
  <si>
    <t>University College London (UCL)</t>
  </si>
  <si>
    <t>PROGRAMA NACIONAL DE BECAS DE POSTGRADO EN EL EXTERIOR DON CARLOS ANTONIO LÓPEZ</t>
  </si>
  <si>
    <t>Lista de preseleccionados a entrevistas</t>
  </si>
  <si>
    <t>Rankings Generales 2021</t>
  </si>
  <si>
    <t xml:space="preserve">Duodécima Convocatoria Autogestionada - Maestría en CTI </t>
  </si>
  <si>
    <t xml:space="preserve"> Maestría en Artes en Ciencias Sociales</t>
  </si>
  <si>
    <t>MSc Project Management</t>
  </si>
  <si>
    <t>Master of Project Leadership</t>
  </si>
  <si>
    <t>Puntos Nivel Universitario de los padres</t>
  </si>
  <si>
    <t>Puntos Experiencia en el area laboral</t>
  </si>
  <si>
    <t>Puntos Carnet Indígena</t>
  </si>
  <si>
    <t>Puntos Idioma del programa de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</si>
</sst>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1" fontId="1" fillId="6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120015</xdr:colOff>
      <xdr:row>0</xdr:row>
      <xdr:rowOff>100965</xdr:rowOff>
    </xdr:from>
    <xdr:to>
      <xdr:col>10</xdr:col>
      <xdr:colOff>346929</xdr:colOff>
      <xdr:row>0</xdr:row>
      <xdr:rowOff>754380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82515" y="100965"/>
          <a:ext cx="4516974" cy="65341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R37"/>
  <sheetViews>
    <sheetView showGridLines="0" tabSelected="1" zoomScale="96" zoomScaleNormal="96" workbookViewId="0">
      <selection activeCell="AC54" sqref="AC54"/>
    </sheetView>
  </sheetViews>
  <sheetFormatPr baseColWidth="10" defaultColWidth="11.44140625" defaultRowHeight="13.8" x14ac:dyDescent="0.3"/>
  <cols>
    <col min="1" max="1" width="5" style="2" customWidth="1"/>
    <col min="2" max="2" width="11.44140625" style="1"/>
    <col min="3" max="3" width="25.6640625" style="1" customWidth="1"/>
    <col min="4" max="4" width="9.33203125" style="1" customWidth="1"/>
    <col min="5" max="6" width="9" style="1" customWidth="1"/>
    <col min="7" max="7" width="15" style="1" customWidth="1"/>
    <col min="8" max="8" width="27.6640625" style="1" customWidth="1"/>
    <col min="9" max="9" width="11.44140625" style="1"/>
    <col min="10" max="10" width="8.44140625" style="1" customWidth="1"/>
    <col min="11" max="11" width="13.109375" style="1" customWidth="1"/>
    <col min="12" max="12" width="10.6640625" style="1" customWidth="1"/>
    <col min="13" max="13" width="9.44140625" style="1" customWidth="1"/>
    <col min="14" max="14" width="9.6640625" style="1" customWidth="1"/>
    <col min="15" max="15" width="11.5546875" style="1" customWidth="1"/>
    <col min="16" max="16" width="9.6640625" style="1" customWidth="1"/>
    <col min="17" max="17" width="8.44140625" style="1" customWidth="1"/>
    <col min="18" max="18" width="9.6640625" style="1" customWidth="1"/>
    <col min="19" max="16384" width="11.44140625" style="1"/>
  </cols>
  <sheetData>
    <row r="1" spans="1:18" ht="70.2" customHeight="1" x14ac:dyDescent="0.3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18" ht="24.75" customHeight="1" x14ac:dyDescent="0.3">
      <c r="A2" s="19" t="s">
        <v>99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" customHeight="1" x14ac:dyDescent="0.3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ht="24.75" customHeight="1" x14ac:dyDescent="0.3">
      <c r="A4" s="16" t="s">
        <v>100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</row>
    <row r="5" spans="1:18" ht="24.75" customHeight="1" x14ac:dyDescent="0.3">
      <c r="A5" s="16" t="s">
        <v>102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</row>
    <row r="6" spans="1:18" s="14" customFormat="1" ht="33.75" customHeight="1" x14ac:dyDescent="0.25">
      <c r="A6" s="15" t="s">
        <v>0</v>
      </c>
      <c r="B6" s="15" t="s">
        <v>1</v>
      </c>
      <c r="C6" s="15" t="s">
        <v>101</v>
      </c>
      <c r="D6" s="15"/>
      <c r="E6" s="15" t="s">
        <v>2</v>
      </c>
      <c r="F6" s="15" t="s">
        <v>3</v>
      </c>
      <c r="G6" s="15" t="s">
        <v>4</v>
      </c>
      <c r="H6" s="15" t="s">
        <v>5</v>
      </c>
      <c r="I6" s="13" t="s">
        <v>6</v>
      </c>
      <c r="J6" s="15" t="s">
        <v>7</v>
      </c>
      <c r="K6" s="15" t="s">
        <v>8</v>
      </c>
      <c r="L6" s="15" t="s">
        <v>9</v>
      </c>
      <c r="M6" s="15" t="s">
        <v>109</v>
      </c>
      <c r="N6" s="15" t="s">
        <v>10</v>
      </c>
      <c r="O6" s="15" t="s">
        <v>106</v>
      </c>
      <c r="P6" s="15" t="s">
        <v>107</v>
      </c>
      <c r="Q6" s="15" t="s">
        <v>108</v>
      </c>
      <c r="R6" s="15" t="s">
        <v>11</v>
      </c>
    </row>
    <row r="7" spans="1:18" s="14" customFormat="1" ht="33.75" customHeight="1" x14ac:dyDescent="0.25">
      <c r="A7" s="15"/>
      <c r="B7" s="15"/>
      <c r="C7" s="13" t="s">
        <v>12</v>
      </c>
      <c r="D7" s="13" t="s">
        <v>13</v>
      </c>
      <c r="E7" s="15"/>
      <c r="F7" s="15"/>
      <c r="G7" s="15"/>
      <c r="H7" s="15"/>
      <c r="I7" s="13" t="s">
        <v>14</v>
      </c>
      <c r="J7" s="15"/>
      <c r="K7" s="15"/>
      <c r="L7" s="15"/>
      <c r="M7" s="15"/>
      <c r="N7" s="15"/>
      <c r="O7" s="15"/>
      <c r="P7" s="15"/>
      <c r="Q7" s="15"/>
      <c r="R7" s="15"/>
    </row>
    <row r="8" spans="1:18" ht="39" customHeight="1" x14ac:dyDescent="0.3">
      <c r="A8" s="8">
        <v>1</v>
      </c>
      <c r="B8" s="6" t="s">
        <v>33</v>
      </c>
      <c r="C8" s="6" t="s">
        <v>17</v>
      </c>
      <c r="D8" s="6" t="s">
        <v>18</v>
      </c>
      <c r="E8" s="6">
        <v>1</v>
      </c>
      <c r="F8" s="11">
        <f t="shared" ref="F8:F21" si="0">100-E8+1</f>
        <v>100</v>
      </c>
      <c r="G8" s="9" t="s">
        <v>15</v>
      </c>
      <c r="H8" s="7" t="s">
        <v>19</v>
      </c>
      <c r="I8" s="6">
        <v>3</v>
      </c>
      <c r="J8" s="11">
        <f t="shared" ref="J8:J21" si="1">100-I8+1</f>
        <v>98</v>
      </c>
      <c r="K8" s="11">
        <v>60</v>
      </c>
      <c r="L8" s="11">
        <v>0</v>
      </c>
      <c r="M8" s="11">
        <v>5</v>
      </c>
      <c r="N8" s="11">
        <v>5</v>
      </c>
      <c r="O8" s="11">
        <v>5</v>
      </c>
      <c r="P8" s="11">
        <v>10</v>
      </c>
      <c r="Q8" s="11">
        <v>0</v>
      </c>
      <c r="R8" s="12">
        <f>+F8+J8+K8+L8+M8+N8+O8+P8+Q8</f>
        <v>283</v>
      </c>
    </row>
    <row r="9" spans="1:18" s="4" customFormat="1" ht="39" customHeight="1" x14ac:dyDescent="0.3">
      <c r="A9" s="8">
        <v>2</v>
      </c>
      <c r="B9" s="6" t="s">
        <v>51</v>
      </c>
      <c r="C9" s="6" t="s">
        <v>52</v>
      </c>
      <c r="D9" s="6" t="s">
        <v>14</v>
      </c>
      <c r="E9" s="6">
        <v>9</v>
      </c>
      <c r="F9" s="11">
        <f t="shared" si="0"/>
        <v>92</v>
      </c>
      <c r="G9" s="9" t="s">
        <v>15</v>
      </c>
      <c r="H9" s="7" t="s">
        <v>103</v>
      </c>
      <c r="I9" s="6">
        <v>10</v>
      </c>
      <c r="J9" s="11">
        <f t="shared" si="1"/>
        <v>91</v>
      </c>
      <c r="K9" s="11">
        <v>80</v>
      </c>
      <c r="L9" s="11">
        <v>0</v>
      </c>
      <c r="M9" s="11">
        <v>5</v>
      </c>
      <c r="N9" s="11">
        <v>5</v>
      </c>
      <c r="O9" s="11">
        <v>5</v>
      </c>
      <c r="P9" s="11">
        <v>0</v>
      </c>
      <c r="Q9" s="11">
        <v>0</v>
      </c>
      <c r="R9" s="12">
        <f t="shared" ref="R9:R37" si="2">+F9+J9+K9+L9+M9+N9+O9+P9+Q9</f>
        <v>278</v>
      </c>
    </row>
    <row r="10" spans="1:18" ht="39" customHeight="1" x14ac:dyDescent="0.3">
      <c r="A10" s="8">
        <v>3</v>
      </c>
      <c r="B10" s="6" t="s">
        <v>44</v>
      </c>
      <c r="C10" s="6" t="s">
        <v>34</v>
      </c>
      <c r="D10" s="6" t="s">
        <v>14</v>
      </c>
      <c r="E10" s="6">
        <v>20</v>
      </c>
      <c r="F10" s="11">
        <f t="shared" si="0"/>
        <v>81</v>
      </c>
      <c r="G10" s="9" t="s">
        <v>45</v>
      </c>
      <c r="H10" s="7" t="s">
        <v>46</v>
      </c>
      <c r="I10" s="6">
        <v>11</v>
      </c>
      <c r="J10" s="11">
        <f t="shared" si="1"/>
        <v>90</v>
      </c>
      <c r="K10" s="11">
        <v>60</v>
      </c>
      <c r="L10" s="11">
        <v>20</v>
      </c>
      <c r="M10" s="11">
        <v>5</v>
      </c>
      <c r="N10" s="11">
        <v>5</v>
      </c>
      <c r="O10" s="11">
        <v>10</v>
      </c>
      <c r="P10" s="11">
        <v>5</v>
      </c>
      <c r="Q10" s="11">
        <v>0</v>
      </c>
      <c r="R10" s="12">
        <f t="shared" si="2"/>
        <v>276</v>
      </c>
    </row>
    <row r="11" spans="1:18" s="4" customFormat="1" ht="39" customHeight="1" x14ac:dyDescent="0.3">
      <c r="A11" s="8">
        <v>4</v>
      </c>
      <c r="B11" s="6" t="s">
        <v>53</v>
      </c>
      <c r="C11" s="9" t="s">
        <v>98</v>
      </c>
      <c r="D11" s="6" t="s">
        <v>14</v>
      </c>
      <c r="E11" s="6">
        <v>10</v>
      </c>
      <c r="F11" s="11">
        <f t="shared" si="0"/>
        <v>91</v>
      </c>
      <c r="G11" s="9" t="s">
        <v>15</v>
      </c>
      <c r="H11" s="7" t="s">
        <v>93</v>
      </c>
      <c r="I11" s="6">
        <v>11</v>
      </c>
      <c r="J11" s="11">
        <f t="shared" si="1"/>
        <v>90</v>
      </c>
      <c r="K11" s="11">
        <v>80</v>
      </c>
      <c r="L11" s="11">
        <v>0</v>
      </c>
      <c r="M11" s="11">
        <v>5</v>
      </c>
      <c r="N11" s="11">
        <v>5</v>
      </c>
      <c r="O11" s="11">
        <v>0</v>
      </c>
      <c r="P11" s="11">
        <v>0</v>
      </c>
      <c r="Q11" s="11">
        <v>0</v>
      </c>
      <c r="R11" s="12">
        <f t="shared" si="2"/>
        <v>271</v>
      </c>
    </row>
    <row r="12" spans="1:18" ht="39" customHeight="1" x14ac:dyDescent="0.3">
      <c r="A12" s="8">
        <v>5</v>
      </c>
      <c r="B12" s="6" t="s">
        <v>37</v>
      </c>
      <c r="C12" s="6" t="s">
        <v>38</v>
      </c>
      <c r="D12" s="6" t="s">
        <v>18</v>
      </c>
      <c r="E12" s="6">
        <v>26</v>
      </c>
      <c r="F12" s="11">
        <f t="shared" si="0"/>
        <v>75</v>
      </c>
      <c r="G12" s="9" t="s">
        <v>15</v>
      </c>
      <c r="H12" s="7" t="s">
        <v>39</v>
      </c>
      <c r="I12" s="6">
        <v>12</v>
      </c>
      <c r="J12" s="11">
        <f t="shared" si="1"/>
        <v>89</v>
      </c>
      <c r="K12" s="11">
        <v>80</v>
      </c>
      <c r="L12" s="11">
        <v>0</v>
      </c>
      <c r="M12" s="11">
        <v>5</v>
      </c>
      <c r="N12" s="11">
        <v>5</v>
      </c>
      <c r="O12" s="11">
        <v>0</v>
      </c>
      <c r="P12" s="11">
        <v>10</v>
      </c>
      <c r="Q12" s="11">
        <v>0</v>
      </c>
      <c r="R12" s="12">
        <f t="shared" si="2"/>
        <v>264</v>
      </c>
    </row>
    <row r="13" spans="1:18" ht="39" customHeight="1" x14ac:dyDescent="0.3">
      <c r="A13" s="8">
        <v>6</v>
      </c>
      <c r="B13" s="6" t="s">
        <v>76</v>
      </c>
      <c r="C13" s="6" t="s">
        <v>34</v>
      </c>
      <c r="D13" s="6" t="s">
        <v>14</v>
      </c>
      <c r="E13" s="6">
        <v>20</v>
      </c>
      <c r="F13" s="11">
        <f t="shared" si="0"/>
        <v>81</v>
      </c>
      <c r="G13" s="9" t="s">
        <v>45</v>
      </c>
      <c r="H13" s="7" t="s">
        <v>77</v>
      </c>
      <c r="I13" s="6">
        <v>11</v>
      </c>
      <c r="J13" s="11">
        <f t="shared" si="1"/>
        <v>90</v>
      </c>
      <c r="K13" s="11">
        <v>60</v>
      </c>
      <c r="L13" s="11">
        <v>0</v>
      </c>
      <c r="M13" s="11">
        <v>5</v>
      </c>
      <c r="N13" s="11">
        <v>5</v>
      </c>
      <c r="O13" s="11">
        <v>0</v>
      </c>
      <c r="P13" s="11">
        <v>10</v>
      </c>
      <c r="Q13" s="11">
        <v>0</v>
      </c>
      <c r="R13" s="12">
        <f t="shared" si="2"/>
        <v>251</v>
      </c>
    </row>
    <row r="14" spans="1:18" ht="39" customHeight="1" x14ac:dyDescent="0.3">
      <c r="A14" s="8">
        <v>7</v>
      </c>
      <c r="B14" s="6" t="s">
        <v>35</v>
      </c>
      <c r="C14" s="7" t="s">
        <v>31</v>
      </c>
      <c r="D14" s="6" t="s">
        <v>14</v>
      </c>
      <c r="E14" s="6">
        <v>27</v>
      </c>
      <c r="F14" s="11">
        <f t="shared" si="0"/>
        <v>74</v>
      </c>
      <c r="G14" s="9" t="s">
        <v>15</v>
      </c>
      <c r="H14" s="7" t="s">
        <v>36</v>
      </c>
      <c r="I14" s="6">
        <v>45</v>
      </c>
      <c r="J14" s="11">
        <f t="shared" si="1"/>
        <v>56</v>
      </c>
      <c r="K14" s="11">
        <v>80</v>
      </c>
      <c r="L14" s="11">
        <v>10</v>
      </c>
      <c r="M14" s="11">
        <v>5</v>
      </c>
      <c r="N14" s="11">
        <v>5</v>
      </c>
      <c r="O14" s="11">
        <v>10</v>
      </c>
      <c r="P14" s="11">
        <v>10</v>
      </c>
      <c r="Q14" s="11">
        <v>0</v>
      </c>
      <c r="R14" s="12">
        <f t="shared" si="2"/>
        <v>250</v>
      </c>
    </row>
    <row r="15" spans="1:18" ht="39" customHeight="1" x14ac:dyDescent="0.3">
      <c r="A15" s="8">
        <v>8</v>
      </c>
      <c r="B15" s="6" t="s">
        <v>30</v>
      </c>
      <c r="C15" s="6" t="s">
        <v>31</v>
      </c>
      <c r="D15" s="6" t="s">
        <v>14</v>
      </c>
      <c r="E15" s="6">
        <v>27</v>
      </c>
      <c r="F15" s="11">
        <f t="shared" si="0"/>
        <v>74</v>
      </c>
      <c r="G15" s="9" t="s">
        <v>63</v>
      </c>
      <c r="H15" s="7" t="s">
        <v>32</v>
      </c>
      <c r="I15" s="6">
        <v>42</v>
      </c>
      <c r="J15" s="11">
        <f t="shared" si="1"/>
        <v>59</v>
      </c>
      <c r="K15" s="11">
        <v>80</v>
      </c>
      <c r="L15" s="11">
        <v>10</v>
      </c>
      <c r="M15" s="11">
        <v>5</v>
      </c>
      <c r="N15" s="11">
        <v>5</v>
      </c>
      <c r="O15" s="11">
        <v>5</v>
      </c>
      <c r="P15" s="11">
        <v>10</v>
      </c>
      <c r="Q15" s="11">
        <v>0</v>
      </c>
      <c r="R15" s="12">
        <f t="shared" si="2"/>
        <v>248</v>
      </c>
    </row>
    <row r="16" spans="1:18" ht="39" customHeight="1" x14ac:dyDescent="0.3">
      <c r="A16" s="8">
        <v>9</v>
      </c>
      <c r="B16" s="6" t="s">
        <v>95</v>
      </c>
      <c r="C16" s="6" t="s">
        <v>34</v>
      </c>
      <c r="D16" s="6" t="s">
        <v>14</v>
      </c>
      <c r="E16" s="6">
        <v>20</v>
      </c>
      <c r="F16" s="11">
        <f>100-E16+1</f>
        <v>81</v>
      </c>
      <c r="G16" s="9" t="s">
        <v>15</v>
      </c>
      <c r="H16" s="7" t="s">
        <v>43</v>
      </c>
      <c r="I16" s="6">
        <v>59</v>
      </c>
      <c r="J16" s="11">
        <f>100-I16+1</f>
        <v>42</v>
      </c>
      <c r="K16" s="11">
        <v>80</v>
      </c>
      <c r="L16" s="11">
        <v>20</v>
      </c>
      <c r="M16" s="11">
        <v>5</v>
      </c>
      <c r="N16" s="11">
        <v>5</v>
      </c>
      <c r="O16" s="11">
        <v>5</v>
      </c>
      <c r="P16" s="11">
        <v>5</v>
      </c>
      <c r="Q16" s="11">
        <v>0</v>
      </c>
      <c r="R16" s="12">
        <f t="shared" si="2"/>
        <v>243</v>
      </c>
    </row>
    <row r="17" spans="1:18" ht="39" customHeight="1" x14ac:dyDescent="0.3">
      <c r="A17" s="8">
        <v>10</v>
      </c>
      <c r="B17" s="6" t="s">
        <v>16</v>
      </c>
      <c r="C17" s="6" t="s">
        <v>17</v>
      </c>
      <c r="D17" s="6" t="s">
        <v>18</v>
      </c>
      <c r="E17" s="6">
        <v>1</v>
      </c>
      <c r="F17" s="11">
        <f>100-E17+1</f>
        <v>100</v>
      </c>
      <c r="G17" s="9" t="s">
        <v>15</v>
      </c>
      <c r="H17" s="7" t="s">
        <v>19</v>
      </c>
      <c r="I17" s="6">
        <v>3</v>
      </c>
      <c r="J17" s="11">
        <f>100-I17+1</f>
        <v>98</v>
      </c>
      <c r="K17" s="11">
        <v>20</v>
      </c>
      <c r="L17" s="11">
        <v>0</v>
      </c>
      <c r="M17" s="11">
        <v>5</v>
      </c>
      <c r="N17" s="11">
        <v>5</v>
      </c>
      <c r="O17" s="11">
        <v>5</v>
      </c>
      <c r="P17" s="11">
        <v>10</v>
      </c>
      <c r="Q17" s="11">
        <v>0</v>
      </c>
      <c r="R17" s="12">
        <f t="shared" si="2"/>
        <v>243</v>
      </c>
    </row>
    <row r="18" spans="1:18" ht="39" customHeight="1" x14ac:dyDescent="0.3">
      <c r="A18" s="8">
        <v>11</v>
      </c>
      <c r="B18" s="6" t="s">
        <v>20</v>
      </c>
      <c r="C18" s="6" t="s">
        <v>21</v>
      </c>
      <c r="D18" s="6" t="s">
        <v>14</v>
      </c>
      <c r="E18" s="6">
        <v>41</v>
      </c>
      <c r="F18" s="11">
        <f t="shared" si="0"/>
        <v>60</v>
      </c>
      <c r="G18" s="9" t="s">
        <v>72</v>
      </c>
      <c r="H18" s="7" t="s">
        <v>22</v>
      </c>
      <c r="I18" s="6">
        <v>50</v>
      </c>
      <c r="J18" s="11">
        <f t="shared" si="1"/>
        <v>51</v>
      </c>
      <c r="K18" s="11">
        <v>80</v>
      </c>
      <c r="L18" s="11">
        <v>20</v>
      </c>
      <c r="M18" s="11">
        <v>5</v>
      </c>
      <c r="N18" s="11">
        <v>5</v>
      </c>
      <c r="O18" s="11">
        <v>10</v>
      </c>
      <c r="P18" s="11">
        <v>10</v>
      </c>
      <c r="Q18" s="11">
        <v>0</v>
      </c>
      <c r="R18" s="12">
        <f t="shared" si="2"/>
        <v>241</v>
      </c>
    </row>
    <row r="19" spans="1:18" ht="39" customHeight="1" x14ac:dyDescent="0.3">
      <c r="A19" s="8">
        <v>12</v>
      </c>
      <c r="B19" s="6" t="s">
        <v>78</v>
      </c>
      <c r="C19" s="9" t="s">
        <v>79</v>
      </c>
      <c r="D19" s="6" t="s">
        <v>14</v>
      </c>
      <c r="E19" s="6">
        <v>29</v>
      </c>
      <c r="F19" s="11">
        <f t="shared" si="0"/>
        <v>72</v>
      </c>
      <c r="G19" s="9" t="s">
        <v>15</v>
      </c>
      <c r="H19" s="7" t="s">
        <v>80</v>
      </c>
      <c r="I19" s="6">
        <v>19</v>
      </c>
      <c r="J19" s="11">
        <f t="shared" si="1"/>
        <v>82</v>
      </c>
      <c r="K19" s="11">
        <v>60</v>
      </c>
      <c r="L19" s="11">
        <v>0</v>
      </c>
      <c r="M19" s="11">
        <v>5</v>
      </c>
      <c r="N19" s="11">
        <v>5</v>
      </c>
      <c r="O19" s="11">
        <v>5</v>
      </c>
      <c r="P19" s="11">
        <v>10</v>
      </c>
      <c r="Q19" s="11">
        <v>0</v>
      </c>
      <c r="R19" s="12">
        <f t="shared" si="2"/>
        <v>239</v>
      </c>
    </row>
    <row r="20" spans="1:18" ht="39" customHeight="1" x14ac:dyDescent="0.3">
      <c r="A20" s="8">
        <v>13</v>
      </c>
      <c r="B20" s="6" t="s">
        <v>81</v>
      </c>
      <c r="C20" s="6" t="s">
        <v>82</v>
      </c>
      <c r="D20" s="6" t="s">
        <v>14</v>
      </c>
      <c r="E20" s="6">
        <v>7</v>
      </c>
      <c r="F20" s="11">
        <f t="shared" si="0"/>
        <v>94</v>
      </c>
      <c r="G20" s="9" t="s">
        <v>72</v>
      </c>
      <c r="H20" s="7" t="s">
        <v>83</v>
      </c>
      <c r="I20" s="6">
        <v>3</v>
      </c>
      <c r="J20" s="11">
        <f t="shared" si="1"/>
        <v>98</v>
      </c>
      <c r="K20" s="11">
        <v>20</v>
      </c>
      <c r="L20" s="11">
        <v>0</v>
      </c>
      <c r="M20" s="11">
        <v>5</v>
      </c>
      <c r="N20" s="11">
        <v>5</v>
      </c>
      <c r="O20" s="11">
        <v>5</v>
      </c>
      <c r="P20" s="11">
        <v>10</v>
      </c>
      <c r="Q20" s="11">
        <v>0</v>
      </c>
      <c r="R20" s="12">
        <f t="shared" si="2"/>
        <v>237</v>
      </c>
    </row>
    <row r="21" spans="1:18" s="5" customFormat="1" ht="39" customHeight="1" x14ac:dyDescent="0.3">
      <c r="A21" s="8">
        <v>14</v>
      </c>
      <c r="B21" s="6" t="s">
        <v>54</v>
      </c>
      <c r="C21" s="9" t="s">
        <v>69</v>
      </c>
      <c r="D21" s="6" t="s">
        <v>49</v>
      </c>
      <c r="E21" s="6">
        <v>27</v>
      </c>
      <c r="F21" s="11">
        <f t="shared" si="0"/>
        <v>74</v>
      </c>
      <c r="G21" s="9" t="s">
        <v>15</v>
      </c>
      <c r="H21" s="6" t="s">
        <v>55</v>
      </c>
      <c r="I21" s="6">
        <v>2</v>
      </c>
      <c r="J21" s="11">
        <f t="shared" si="1"/>
        <v>99</v>
      </c>
      <c r="K21" s="11">
        <v>40</v>
      </c>
      <c r="L21" s="11">
        <v>0</v>
      </c>
      <c r="M21" s="11">
        <v>5</v>
      </c>
      <c r="N21" s="11">
        <v>5</v>
      </c>
      <c r="O21" s="11">
        <v>0</v>
      </c>
      <c r="P21" s="11">
        <v>10</v>
      </c>
      <c r="Q21" s="11">
        <v>0</v>
      </c>
      <c r="R21" s="12">
        <f t="shared" si="2"/>
        <v>233</v>
      </c>
    </row>
    <row r="22" spans="1:18" s="4" customFormat="1" ht="39" customHeight="1" x14ac:dyDescent="0.3">
      <c r="A22" s="8">
        <v>15</v>
      </c>
      <c r="B22" s="6" t="s">
        <v>56</v>
      </c>
      <c r="C22" s="6" t="s">
        <v>96</v>
      </c>
      <c r="D22" s="6" t="s">
        <v>49</v>
      </c>
      <c r="E22" s="6">
        <v>31</v>
      </c>
      <c r="F22" s="11">
        <f>100-E22+1</f>
        <v>70</v>
      </c>
      <c r="G22" s="9" t="s">
        <v>50</v>
      </c>
      <c r="H22" s="7" t="s">
        <v>57</v>
      </c>
      <c r="I22" s="6">
        <v>50</v>
      </c>
      <c r="J22" s="11">
        <f>100-I22+1</f>
        <v>51</v>
      </c>
      <c r="K22" s="11">
        <v>60</v>
      </c>
      <c r="L22" s="11">
        <v>20</v>
      </c>
      <c r="M22" s="11">
        <v>5</v>
      </c>
      <c r="N22" s="11">
        <v>5</v>
      </c>
      <c r="O22" s="11">
        <v>10</v>
      </c>
      <c r="P22" s="11">
        <v>10</v>
      </c>
      <c r="Q22" s="11">
        <v>0</v>
      </c>
      <c r="R22" s="12">
        <f t="shared" si="2"/>
        <v>231</v>
      </c>
    </row>
    <row r="23" spans="1:18" s="5" customFormat="1" ht="39" customHeight="1" x14ac:dyDescent="0.3">
      <c r="A23" s="8">
        <v>16</v>
      </c>
      <c r="B23" s="6" t="s">
        <v>58</v>
      </c>
      <c r="C23" s="9" t="s">
        <v>59</v>
      </c>
      <c r="D23" s="6" t="s">
        <v>14</v>
      </c>
      <c r="E23" s="6">
        <v>11</v>
      </c>
      <c r="F23" s="11">
        <f t="shared" ref="F23" si="3">100-E23+1</f>
        <v>90</v>
      </c>
      <c r="G23" s="9" t="s">
        <v>15</v>
      </c>
      <c r="H23" s="7" t="s">
        <v>104</v>
      </c>
      <c r="I23" s="6">
        <v>9</v>
      </c>
      <c r="J23" s="11">
        <f t="shared" ref="J23" si="4">100-I23+1</f>
        <v>92</v>
      </c>
      <c r="K23" s="11">
        <v>0</v>
      </c>
      <c r="L23" s="11">
        <v>20</v>
      </c>
      <c r="M23" s="11">
        <v>5</v>
      </c>
      <c r="N23" s="11">
        <v>5</v>
      </c>
      <c r="O23" s="11">
        <v>10</v>
      </c>
      <c r="P23" s="11">
        <v>0</v>
      </c>
      <c r="Q23" s="11">
        <v>0</v>
      </c>
      <c r="R23" s="12">
        <f t="shared" si="2"/>
        <v>222</v>
      </c>
    </row>
    <row r="24" spans="1:18" s="4" customFormat="1" ht="39" customHeight="1" x14ac:dyDescent="0.3">
      <c r="A24" s="8">
        <v>17</v>
      </c>
      <c r="B24" s="6" t="s">
        <v>26</v>
      </c>
      <c r="C24" s="6" t="s">
        <v>27</v>
      </c>
      <c r="D24" s="6" t="s">
        <v>28</v>
      </c>
      <c r="E24" s="6">
        <v>1</v>
      </c>
      <c r="F24" s="11">
        <f>100-E24+1</f>
        <v>100</v>
      </c>
      <c r="G24" s="9" t="s">
        <v>15</v>
      </c>
      <c r="H24" s="7" t="s">
        <v>29</v>
      </c>
      <c r="I24" s="6">
        <v>1</v>
      </c>
      <c r="J24" s="11">
        <f>100-I24+1</f>
        <v>100</v>
      </c>
      <c r="K24" s="11">
        <v>0</v>
      </c>
      <c r="L24" s="11">
        <v>0</v>
      </c>
      <c r="M24" s="11">
        <v>5</v>
      </c>
      <c r="N24" s="11">
        <v>5</v>
      </c>
      <c r="O24" s="11">
        <v>0</v>
      </c>
      <c r="P24" s="11">
        <v>10</v>
      </c>
      <c r="Q24" s="11">
        <v>0</v>
      </c>
      <c r="R24" s="12">
        <f t="shared" si="2"/>
        <v>220</v>
      </c>
    </row>
    <row r="25" spans="1:18" s="4" customFormat="1" ht="39" customHeight="1" x14ac:dyDescent="0.3">
      <c r="A25" s="8">
        <v>18</v>
      </c>
      <c r="B25" s="6" t="s">
        <v>60</v>
      </c>
      <c r="C25" s="6" t="s">
        <v>97</v>
      </c>
      <c r="D25" s="6" t="s">
        <v>14</v>
      </c>
      <c r="E25" s="6">
        <v>40</v>
      </c>
      <c r="F25" s="11">
        <f>100-E25+1</f>
        <v>61</v>
      </c>
      <c r="G25" s="9" t="s">
        <v>15</v>
      </c>
      <c r="H25" s="9" t="s">
        <v>105</v>
      </c>
      <c r="I25" s="6">
        <v>32</v>
      </c>
      <c r="J25" s="11">
        <f>100-I25+1</f>
        <v>69</v>
      </c>
      <c r="K25" s="11">
        <v>60</v>
      </c>
      <c r="L25" s="11">
        <v>0</v>
      </c>
      <c r="M25" s="11">
        <v>5</v>
      </c>
      <c r="N25" s="11">
        <v>5</v>
      </c>
      <c r="O25" s="11">
        <v>10</v>
      </c>
      <c r="P25" s="11">
        <v>10</v>
      </c>
      <c r="Q25" s="11">
        <v>0</v>
      </c>
      <c r="R25" s="12">
        <f t="shared" si="2"/>
        <v>220</v>
      </c>
    </row>
    <row r="26" spans="1:18" s="4" customFormat="1" ht="39" customHeight="1" x14ac:dyDescent="0.3">
      <c r="A26" s="8">
        <v>19</v>
      </c>
      <c r="B26" s="6" t="s">
        <v>40</v>
      </c>
      <c r="C26" s="6" t="s">
        <v>41</v>
      </c>
      <c r="D26" s="6" t="s">
        <v>18</v>
      </c>
      <c r="E26" s="6">
        <v>45</v>
      </c>
      <c r="F26" s="11">
        <f>100-E26+1</f>
        <v>56</v>
      </c>
      <c r="G26" s="9" t="s">
        <v>72</v>
      </c>
      <c r="H26" s="7" t="s">
        <v>42</v>
      </c>
      <c r="I26" s="6">
        <v>52</v>
      </c>
      <c r="J26" s="11">
        <f>100-I26+1</f>
        <v>49</v>
      </c>
      <c r="K26" s="11">
        <v>80</v>
      </c>
      <c r="L26" s="11">
        <v>20</v>
      </c>
      <c r="M26" s="11">
        <v>5</v>
      </c>
      <c r="N26" s="11">
        <v>5</v>
      </c>
      <c r="O26" s="11">
        <v>0</v>
      </c>
      <c r="P26" s="11">
        <v>0</v>
      </c>
      <c r="Q26" s="11">
        <v>0</v>
      </c>
      <c r="R26" s="12">
        <f t="shared" si="2"/>
        <v>215</v>
      </c>
    </row>
    <row r="27" spans="1:18" s="10" customFormat="1" ht="39" customHeight="1" x14ac:dyDescent="0.3">
      <c r="A27" s="8">
        <v>20</v>
      </c>
      <c r="B27" s="6" t="s">
        <v>84</v>
      </c>
      <c r="C27" s="6" t="s">
        <v>98</v>
      </c>
      <c r="D27" s="6" t="s">
        <v>14</v>
      </c>
      <c r="E27" s="6">
        <v>10</v>
      </c>
      <c r="F27" s="11">
        <f t="shared" ref="F27:F28" si="5">100-E27+1</f>
        <v>91</v>
      </c>
      <c r="G27" s="9" t="s">
        <v>66</v>
      </c>
      <c r="H27" s="7" t="s">
        <v>85</v>
      </c>
      <c r="I27" s="6">
        <v>57</v>
      </c>
      <c r="J27" s="11">
        <f t="shared" ref="J27:J28" si="6">100-I27+1</f>
        <v>44</v>
      </c>
      <c r="K27" s="11">
        <v>60</v>
      </c>
      <c r="L27" s="11">
        <v>0</v>
      </c>
      <c r="M27" s="11">
        <v>5</v>
      </c>
      <c r="N27" s="11">
        <v>5</v>
      </c>
      <c r="O27" s="11">
        <v>0</v>
      </c>
      <c r="P27" s="11">
        <v>10</v>
      </c>
      <c r="Q27" s="11">
        <v>0</v>
      </c>
      <c r="R27" s="12">
        <f t="shared" si="2"/>
        <v>215</v>
      </c>
    </row>
    <row r="28" spans="1:18" s="10" customFormat="1" ht="39" customHeight="1" x14ac:dyDescent="0.3">
      <c r="A28" s="8">
        <v>21</v>
      </c>
      <c r="B28" s="6" t="s">
        <v>86</v>
      </c>
      <c r="C28" s="6" t="s">
        <v>31</v>
      </c>
      <c r="D28" s="6" t="s">
        <v>14</v>
      </c>
      <c r="E28" s="6">
        <v>27</v>
      </c>
      <c r="F28" s="11">
        <f t="shared" si="5"/>
        <v>74</v>
      </c>
      <c r="G28" s="9" t="s">
        <v>15</v>
      </c>
      <c r="H28" s="7" t="s">
        <v>87</v>
      </c>
      <c r="I28" s="6">
        <v>45</v>
      </c>
      <c r="J28" s="11">
        <f t="shared" si="6"/>
        <v>56</v>
      </c>
      <c r="K28" s="11">
        <v>60</v>
      </c>
      <c r="L28" s="11">
        <v>0</v>
      </c>
      <c r="M28" s="11">
        <v>5</v>
      </c>
      <c r="N28" s="11">
        <v>5</v>
      </c>
      <c r="O28" s="11">
        <v>5</v>
      </c>
      <c r="P28" s="11">
        <v>10</v>
      </c>
      <c r="Q28" s="11">
        <v>0</v>
      </c>
      <c r="R28" s="12">
        <f t="shared" si="2"/>
        <v>215</v>
      </c>
    </row>
    <row r="29" spans="1:18" s="4" customFormat="1" ht="39" customHeight="1" x14ac:dyDescent="0.3">
      <c r="A29" s="8">
        <v>22</v>
      </c>
      <c r="B29" s="6" t="s">
        <v>61</v>
      </c>
      <c r="C29" s="6" t="s">
        <v>62</v>
      </c>
      <c r="D29" s="6" t="s">
        <v>14</v>
      </c>
      <c r="E29" s="6">
        <v>27</v>
      </c>
      <c r="F29" s="11">
        <f t="shared" ref="F29" si="7">100-E29+1</f>
        <v>74</v>
      </c>
      <c r="G29" s="9" t="s">
        <v>63</v>
      </c>
      <c r="H29" s="7" t="s">
        <v>94</v>
      </c>
      <c r="I29" s="6">
        <v>42</v>
      </c>
      <c r="J29" s="11">
        <f t="shared" ref="J29" si="8">100-I29+1</f>
        <v>59</v>
      </c>
      <c r="K29" s="11">
        <v>60</v>
      </c>
      <c r="L29" s="11">
        <v>0</v>
      </c>
      <c r="M29" s="11">
        <v>5</v>
      </c>
      <c r="N29" s="11">
        <v>5</v>
      </c>
      <c r="O29" s="11">
        <v>0</v>
      </c>
      <c r="P29" s="11">
        <v>10</v>
      </c>
      <c r="Q29" s="11">
        <v>0</v>
      </c>
      <c r="R29" s="12">
        <f t="shared" si="2"/>
        <v>213</v>
      </c>
    </row>
    <row r="30" spans="1:18" s="4" customFormat="1" ht="39" customHeight="1" x14ac:dyDescent="0.3">
      <c r="A30" s="8">
        <v>23</v>
      </c>
      <c r="B30" s="6" t="s">
        <v>64</v>
      </c>
      <c r="C30" s="6" t="s">
        <v>65</v>
      </c>
      <c r="D30" s="6" t="s">
        <v>14</v>
      </c>
      <c r="E30" s="6">
        <v>8</v>
      </c>
      <c r="F30" s="11">
        <f>100-E30+1</f>
        <v>93</v>
      </c>
      <c r="G30" s="9" t="s">
        <v>66</v>
      </c>
      <c r="H30" s="6" t="s">
        <v>67</v>
      </c>
      <c r="I30" s="6">
        <v>9</v>
      </c>
      <c r="J30" s="11">
        <f>100-I30+1</f>
        <v>92</v>
      </c>
      <c r="K30" s="11">
        <v>0</v>
      </c>
      <c r="L30" s="11">
        <v>0</v>
      </c>
      <c r="M30" s="11">
        <v>5</v>
      </c>
      <c r="N30" s="11">
        <v>5</v>
      </c>
      <c r="O30" s="11">
        <v>0</v>
      </c>
      <c r="P30" s="11">
        <v>10</v>
      </c>
      <c r="Q30" s="11">
        <v>0</v>
      </c>
      <c r="R30" s="12">
        <f t="shared" si="2"/>
        <v>205</v>
      </c>
    </row>
    <row r="31" spans="1:18" s="4" customFormat="1" ht="39" customHeight="1" x14ac:dyDescent="0.3">
      <c r="A31" s="8">
        <v>24</v>
      </c>
      <c r="B31" s="6" t="s">
        <v>68</v>
      </c>
      <c r="C31" s="9" t="s">
        <v>69</v>
      </c>
      <c r="D31" s="6" t="s">
        <v>49</v>
      </c>
      <c r="E31" s="6">
        <v>27</v>
      </c>
      <c r="F31" s="11">
        <f t="shared" ref="F31:F37" si="9">100-E31+1</f>
        <v>74</v>
      </c>
      <c r="G31" s="9" t="s">
        <v>15</v>
      </c>
      <c r="H31" s="6" t="s">
        <v>55</v>
      </c>
      <c r="I31" s="6">
        <v>2</v>
      </c>
      <c r="J31" s="11">
        <f t="shared" ref="J31" si="10">100-I31+1</f>
        <v>99</v>
      </c>
      <c r="K31" s="11">
        <v>0</v>
      </c>
      <c r="L31" s="11">
        <v>0</v>
      </c>
      <c r="M31" s="11">
        <v>5</v>
      </c>
      <c r="N31" s="11">
        <v>5</v>
      </c>
      <c r="O31" s="11">
        <v>0</v>
      </c>
      <c r="P31" s="11">
        <v>10</v>
      </c>
      <c r="Q31" s="11">
        <v>0</v>
      </c>
      <c r="R31" s="12">
        <f t="shared" si="2"/>
        <v>193</v>
      </c>
    </row>
    <row r="32" spans="1:18" ht="39" customHeight="1" x14ac:dyDescent="0.3">
      <c r="A32" s="8">
        <v>25</v>
      </c>
      <c r="B32" s="6" t="s">
        <v>48</v>
      </c>
      <c r="C32" s="6" t="s">
        <v>34</v>
      </c>
      <c r="D32" s="6" t="s">
        <v>14</v>
      </c>
      <c r="E32" s="6">
        <v>20</v>
      </c>
      <c r="F32" s="11">
        <f t="shared" si="9"/>
        <v>81</v>
      </c>
      <c r="G32" s="9" t="s">
        <v>15</v>
      </c>
      <c r="H32" s="7" t="s">
        <v>43</v>
      </c>
      <c r="I32" s="6">
        <v>59</v>
      </c>
      <c r="J32" s="11">
        <v>42</v>
      </c>
      <c r="K32" s="11">
        <v>40</v>
      </c>
      <c r="L32" s="11">
        <v>0</v>
      </c>
      <c r="M32" s="11">
        <v>5</v>
      </c>
      <c r="N32" s="11">
        <v>5</v>
      </c>
      <c r="O32" s="11">
        <v>0</v>
      </c>
      <c r="P32" s="11">
        <v>10</v>
      </c>
      <c r="Q32" s="11">
        <v>0</v>
      </c>
      <c r="R32" s="12">
        <f t="shared" si="2"/>
        <v>183</v>
      </c>
    </row>
    <row r="33" spans="1:18" s="4" customFormat="1" ht="39" customHeight="1" x14ac:dyDescent="0.3">
      <c r="A33" s="8">
        <v>26</v>
      </c>
      <c r="B33" s="6" t="s">
        <v>70</v>
      </c>
      <c r="C33" s="6" t="s">
        <v>71</v>
      </c>
      <c r="D33" s="6" t="s">
        <v>49</v>
      </c>
      <c r="E33" s="6">
        <v>45</v>
      </c>
      <c r="F33" s="11">
        <f t="shared" si="9"/>
        <v>56</v>
      </c>
      <c r="G33" s="9" t="s">
        <v>72</v>
      </c>
      <c r="H33" s="7" t="s">
        <v>73</v>
      </c>
      <c r="I33" s="6">
        <v>52</v>
      </c>
      <c r="J33" s="11">
        <f>100-I33+1</f>
        <v>49</v>
      </c>
      <c r="K33" s="11">
        <v>40</v>
      </c>
      <c r="L33" s="11">
        <v>0</v>
      </c>
      <c r="M33" s="11">
        <v>5</v>
      </c>
      <c r="N33" s="11">
        <v>5</v>
      </c>
      <c r="O33" s="11">
        <v>0</v>
      </c>
      <c r="P33" s="11">
        <v>5</v>
      </c>
      <c r="Q33" s="11">
        <v>0</v>
      </c>
      <c r="R33" s="12">
        <f t="shared" si="2"/>
        <v>160</v>
      </c>
    </row>
    <row r="34" spans="1:18" ht="39" customHeight="1" x14ac:dyDescent="0.3">
      <c r="A34" s="8">
        <v>27</v>
      </c>
      <c r="B34" s="6" t="s">
        <v>88</v>
      </c>
      <c r="C34" s="9" t="s">
        <v>34</v>
      </c>
      <c r="D34" s="6" t="s">
        <v>14</v>
      </c>
      <c r="E34" s="6">
        <v>20</v>
      </c>
      <c r="F34" s="11">
        <f t="shared" si="9"/>
        <v>81</v>
      </c>
      <c r="G34" s="9" t="s">
        <v>72</v>
      </c>
      <c r="H34" s="7" t="s">
        <v>89</v>
      </c>
      <c r="I34" s="6">
        <v>75</v>
      </c>
      <c r="J34" s="11">
        <f>100-I34+1</f>
        <v>26</v>
      </c>
      <c r="K34" s="11">
        <v>0</v>
      </c>
      <c r="L34" s="11">
        <v>0</v>
      </c>
      <c r="M34" s="11">
        <v>5</v>
      </c>
      <c r="N34" s="11">
        <v>5</v>
      </c>
      <c r="O34" s="11">
        <v>0</v>
      </c>
      <c r="P34" s="11">
        <v>0</v>
      </c>
      <c r="Q34" s="11">
        <v>0</v>
      </c>
      <c r="R34" s="12">
        <f t="shared" si="2"/>
        <v>117</v>
      </c>
    </row>
    <row r="35" spans="1:18" s="3" customFormat="1" ht="39" customHeight="1" x14ac:dyDescent="0.3">
      <c r="A35" s="8">
        <v>28</v>
      </c>
      <c r="B35" s="6" t="s">
        <v>90</v>
      </c>
      <c r="C35" s="6" t="s">
        <v>91</v>
      </c>
      <c r="D35" s="6" t="s">
        <v>14</v>
      </c>
      <c r="E35" s="6">
        <v>91</v>
      </c>
      <c r="F35" s="11">
        <f t="shared" si="9"/>
        <v>10</v>
      </c>
      <c r="G35" s="9" t="s">
        <v>66</v>
      </c>
      <c r="H35" s="7" t="s">
        <v>92</v>
      </c>
      <c r="I35" s="6">
        <v>131</v>
      </c>
      <c r="J35" s="11">
        <v>0</v>
      </c>
      <c r="K35" s="11">
        <v>80</v>
      </c>
      <c r="L35" s="11">
        <v>0</v>
      </c>
      <c r="M35" s="11">
        <v>5</v>
      </c>
      <c r="N35" s="11">
        <v>5</v>
      </c>
      <c r="O35" s="11">
        <v>0</v>
      </c>
      <c r="P35" s="11">
        <v>10</v>
      </c>
      <c r="Q35" s="11">
        <v>0</v>
      </c>
      <c r="R35" s="12">
        <f t="shared" si="2"/>
        <v>110</v>
      </c>
    </row>
    <row r="36" spans="1:18" s="4" customFormat="1" ht="39" customHeight="1" x14ac:dyDescent="0.3">
      <c r="A36" s="8">
        <v>29</v>
      </c>
      <c r="B36" s="6" t="s">
        <v>74</v>
      </c>
      <c r="C36" s="6" t="s">
        <v>47</v>
      </c>
      <c r="D36" s="6" t="s">
        <v>14</v>
      </c>
      <c r="E36" s="6">
        <v>77</v>
      </c>
      <c r="F36" s="11">
        <f t="shared" si="9"/>
        <v>24</v>
      </c>
      <c r="G36" s="9" t="s">
        <v>50</v>
      </c>
      <c r="H36" s="7" t="s">
        <v>75</v>
      </c>
      <c r="I36" s="6">
        <v>188</v>
      </c>
      <c r="J36" s="11">
        <v>0</v>
      </c>
      <c r="K36" s="11">
        <v>60</v>
      </c>
      <c r="L36" s="11">
        <v>10</v>
      </c>
      <c r="M36" s="11">
        <v>5</v>
      </c>
      <c r="N36" s="11">
        <v>5</v>
      </c>
      <c r="O36" s="11">
        <v>0</v>
      </c>
      <c r="P36" s="11">
        <v>0</v>
      </c>
      <c r="Q36" s="11">
        <v>0</v>
      </c>
      <c r="R36" s="12">
        <f t="shared" si="2"/>
        <v>104</v>
      </c>
    </row>
    <row r="37" spans="1:18" ht="39" customHeight="1" x14ac:dyDescent="0.3">
      <c r="A37" s="8">
        <v>30</v>
      </c>
      <c r="B37" s="6" t="s">
        <v>23</v>
      </c>
      <c r="C37" s="6" t="s">
        <v>24</v>
      </c>
      <c r="D37" s="6" t="s">
        <v>14</v>
      </c>
      <c r="E37" s="6">
        <v>93</v>
      </c>
      <c r="F37" s="11">
        <f t="shared" si="9"/>
        <v>8</v>
      </c>
      <c r="G37" s="9" t="s">
        <v>63</v>
      </c>
      <c r="H37" s="7" t="s">
        <v>25</v>
      </c>
      <c r="I37" s="6">
        <v>133</v>
      </c>
      <c r="J37" s="11">
        <v>0</v>
      </c>
      <c r="K37" s="11">
        <v>80</v>
      </c>
      <c r="L37" s="11">
        <v>0</v>
      </c>
      <c r="M37" s="11">
        <v>5</v>
      </c>
      <c r="N37" s="11">
        <v>5</v>
      </c>
      <c r="O37" s="11">
        <v>5</v>
      </c>
      <c r="P37" s="11">
        <v>0</v>
      </c>
      <c r="Q37" s="11">
        <v>0</v>
      </c>
      <c r="R37" s="12">
        <f t="shared" si="2"/>
        <v>103</v>
      </c>
    </row>
  </sheetData>
  <sheetProtection algorithmName="SHA-512" hashValue="8cZJ+5pboJEMly5zpGXccUXfXGxVOh97qoaUA5xcYQsEG6GKllAFDkjoNgteHnwv+Hn3rUkea4CT7ekN+nEO2g==" saltValue="HMhfP8YLiPFlmzKSCCaNFg==" spinCount="100000" sheet="1" objects="1" scenarios="1"/>
  <mergeCells count="21">
    <mergeCell ref="G6:G7"/>
    <mergeCell ref="H6:H7"/>
    <mergeCell ref="Q6:Q7"/>
    <mergeCell ref="A1:R1"/>
    <mergeCell ref="A3:R3"/>
    <mergeCell ref="R6:R7"/>
    <mergeCell ref="A2:R2"/>
    <mergeCell ref="A4:R4"/>
    <mergeCell ref="A5:R5"/>
    <mergeCell ref="K6:K7"/>
    <mergeCell ref="L6:L7"/>
    <mergeCell ref="M6:M7"/>
    <mergeCell ref="N6:N7"/>
    <mergeCell ref="O6:O7"/>
    <mergeCell ref="P6:P7"/>
    <mergeCell ref="J6:J7"/>
    <mergeCell ref="A6:A7"/>
    <mergeCell ref="B6:B7"/>
    <mergeCell ref="C6:D6"/>
    <mergeCell ref="E6:E7"/>
    <mergeCell ref="F6:F7"/>
  </mergeCells>
  <pageMargins left="0.7" right="0.7" top="0.75" bottom="0.75" header="0.3" footer="0.3"/>
  <pageSetup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CTI VF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dcterms:created xsi:type="dcterms:W3CDTF">2021-06-08T01:24:48Z</dcterms:created>
  <dcterms:modified xsi:type="dcterms:W3CDTF">2021-06-17T13:55:03Z</dcterms:modified>
</cp:coreProperties>
</file>