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5895"/>
  </bookViews>
  <sheets>
    <sheet name="Maestría CTI Semi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" l="1"/>
  <c r="H10" i="7"/>
  <c r="H11" i="7"/>
  <c r="H12" i="7"/>
  <c r="H13" i="7"/>
  <c r="H14" i="7"/>
  <c r="S14" i="7" s="1"/>
  <c r="L13" i="7" l="1"/>
  <c r="S13" i="7" s="1"/>
  <c r="L12" i="7"/>
  <c r="S12" i="7" s="1"/>
  <c r="L11" i="7"/>
  <c r="S11" i="7" s="1"/>
  <c r="L10" i="7"/>
  <c r="S10" i="7" s="1"/>
  <c r="L9" i="7"/>
  <c r="S9" i="7" s="1"/>
  <c r="L8" i="7"/>
  <c r="H8" i="7"/>
  <c r="S8" i="7" s="1"/>
</calcChain>
</file>

<file path=xl/sharedStrings.xml><?xml version="1.0" encoding="utf-8"?>
<sst xmlns="http://schemas.openxmlformats.org/spreadsheetml/2006/main" count="66" uniqueCount="48">
  <si>
    <t>N°</t>
  </si>
  <si>
    <t>Código de Postulación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</si>
  <si>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</si>
  <si>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</si>
  <si>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</si>
  <si>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</si>
  <si>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</si>
  <si>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</si>
  <si>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</si>
  <si>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</si>
  <si>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Total Puntos</t>
  </si>
  <si>
    <t xml:space="preserve">Universidad </t>
  </si>
  <si>
    <t>Ranking Utilizado</t>
  </si>
  <si>
    <t>QS</t>
  </si>
  <si>
    <t>Rankings generales</t>
  </si>
  <si>
    <t>Ciencias Sociales</t>
  </si>
  <si>
    <t>The Times</t>
  </si>
  <si>
    <t>PROGRAMA NACIONAL DE BECAS DE POSTGRADO EN EL EXTERIOR DON CARLOS ANTONIO LÓPEZ</t>
  </si>
  <si>
    <t>Puntos Idioma del programa de estudio</t>
  </si>
  <si>
    <t>Puntos Nivel Universitario de los padres</t>
  </si>
  <si>
    <t>Puntos Carnet Indígena</t>
  </si>
  <si>
    <t>Puntos Experiencia Laboral Especifica</t>
  </si>
  <si>
    <t>C.I.</t>
  </si>
  <si>
    <t>Nombre y Apellido</t>
  </si>
  <si>
    <t>Lista de seleccionados</t>
  </si>
  <si>
    <t>Tercera Convocatoria Autogestionada - Maestría en CTI Modalidad a Distancia y Semi Presencial</t>
  </si>
  <si>
    <t>BCMD03-03</t>
  </si>
  <si>
    <t>Claudia Adriana Duarte Burgos</t>
  </si>
  <si>
    <t xml:space="preserve"> King s College London </t>
  </si>
  <si>
    <t xml:space="preserve"> Maestría en Neurociencia y Salud Mental</t>
  </si>
  <si>
    <t>BCMD03-11</t>
  </si>
  <si>
    <t>Juan José González Amarilla</t>
  </si>
  <si>
    <t>Instituto Tecnológico y de Estudios Superiores de Monterrey</t>
  </si>
  <si>
    <t>Maestría en Gestión Pública Aplicada</t>
  </si>
  <si>
    <t>BCMD03-8</t>
  </si>
  <si>
    <t>Alex Damian Aguirre Jara</t>
  </si>
  <si>
    <t>BCMD03-221</t>
  </si>
  <si>
    <t>Pamela Rosalia Paredes Figueredo</t>
  </si>
  <si>
    <t>BCMD03-209</t>
  </si>
  <si>
    <t>Rocio Melissa Mariel Desvars De Arias</t>
  </si>
  <si>
    <t xml:space="preserve">Instituto Tecnológico y de Estudios Superiores de Monterrey </t>
  </si>
  <si>
    <t>BCMD03-224</t>
  </si>
  <si>
    <t>Patricia Margarita Paredes Peña</t>
  </si>
  <si>
    <t>Maestría en Innovación para el Desarrollo Empresarial (MID)</t>
  </si>
  <si>
    <t>BCMD03-54</t>
  </si>
  <si>
    <t>Blasida Angelica Riveros Cañete</t>
  </si>
  <si>
    <t>Universitad Autónoma de Barcelona</t>
  </si>
  <si>
    <t>Máster Oficial en Políticas Sociales y Acción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</si>
</sst>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0</xdr:row>
      <xdr:rowOff>85725</xdr:rowOff>
    </xdr:from>
    <xdr:to>
      <xdr:col>10</xdr:col>
      <xdr:colOff>633824</xdr:colOff>
      <xdr:row>0</xdr:row>
      <xdr:rowOff>819150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62624" y="85725"/>
          <a:ext cx="4777200" cy="733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14"/>
  <sheetViews>
    <sheetView showGridLines="0" tabSelected="1" zoomScale="77" zoomScaleNormal="77" workbookViewId="0">
      <selection activeCell="AN12" sqref="AN12"/>
    </sheetView>
  </sheetViews>
  <sheetFormatPr baseColWidth="10" defaultColWidth="11.42578125" defaultRowHeight="12.75" x14ac:dyDescent="0.25"/>
  <cols>
    <col min="1" max="1" width="5" style="5" customWidth="1"/>
    <col min="2" max="3" width="11.42578125" style="2" customWidth="1"/>
    <col min="4" max="5" width="25.7109375" style="2" customWidth="1"/>
    <col min="6" max="8" width="8.85546875" style="2" customWidth="1"/>
    <col min="9" max="9" width="15" style="2" customWidth="1"/>
    <col min="10" max="10" width="27.7109375" style="2" customWidth="1"/>
    <col min="11" max="11" width="11.42578125" style="2" customWidth="1"/>
    <col min="12" max="12" width="8.42578125" style="2" customWidth="1"/>
    <col min="13" max="13" width="13.140625" style="2" customWidth="1"/>
    <col min="14" max="14" width="13.28515625" style="2" customWidth="1"/>
    <col min="15" max="15" width="9.42578125" style="2" customWidth="1"/>
    <col min="16" max="16" width="11.7109375" style="2" customWidth="1"/>
    <col min="17" max="17" width="10.140625" style="2" customWidth="1"/>
    <col min="18" max="18" width="8.42578125" style="2" customWidth="1"/>
    <col min="19" max="19" width="9.7109375" style="2" customWidth="1"/>
    <col min="20" max="16384" width="11.42578125" style="2"/>
  </cols>
  <sheetData>
    <row r="1" spans="1:21" ht="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1" ht="25.5" customHeight="1" x14ac:dyDescent="0.2">
      <c r="A2" s="36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1"/>
      <c r="U2" s="1"/>
    </row>
    <row r="3" spans="1:21" ht="1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"/>
      <c r="U3" s="1"/>
    </row>
    <row r="4" spans="1:21" ht="25.5" customHeight="1" x14ac:dyDescent="0.25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ht="25.5" customHeight="1" x14ac:dyDescent="0.2">
      <c r="A5" s="38" t="s">
        <v>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"/>
      <c r="U5" s="3"/>
    </row>
    <row r="6" spans="1:21" s="1" customFormat="1" ht="33.75" customHeight="1" x14ac:dyDescent="0.2">
      <c r="A6" s="32" t="s">
        <v>0</v>
      </c>
      <c r="B6" s="32" t="s">
        <v>1</v>
      </c>
      <c r="C6" s="33" t="s">
        <v>22</v>
      </c>
      <c r="D6" s="33" t="s">
        <v>23</v>
      </c>
      <c r="E6" s="32" t="s">
        <v>14</v>
      </c>
      <c r="F6" s="32"/>
      <c r="G6" s="32" t="s">
        <v>2</v>
      </c>
      <c r="H6" s="32" t="s">
        <v>3</v>
      </c>
      <c r="I6" s="32" t="s">
        <v>4</v>
      </c>
      <c r="J6" s="32" t="s">
        <v>5</v>
      </c>
      <c r="K6" s="4" t="s">
        <v>6</v>
      </c>
      <c r="L6" s="32" t="s">
        <v>7</v>
      </c>
      <c r="M6" s="32" t="s">
        <v>8</v>
      </c>
      <c r="N6" s="32" t="s">
        <v>9</v>
      </c>
      <c r="O6" s="32" t="s">
        <v>18</v>
      </c>
      <c r="P6" s="32" t="s">
        <v>19</v>
      </c>
      <c r="Q6" s="32" t="s">
        <v>21</v>
      </c>
      <c r="R6" s="32" t="s">
        <v>20</v>
      </c>
      <c r="S6" s="32" t="s">
        <v>10</v>
      </c>
    </row>
    <row r="7" spans="1:21" s="1" customFormat="1" ht="33.75" customHeight="1" x14ac:dyDescent="0.2">
      <c r="A7" s="32"/>
      <c r="B7" s="32"/>
      <c r="C7" s="34"/>
      <c r="D7" s="34"/>
      <c r="E7" s="4" t="s">
        <v>11</v>
      </c>
      <c r="F7" s="4" t="s">
        <v>12</v>
      </c>
      <c r="G7" s="32"/>
      <c r="H7" s="32"/>
      <c r="I7" s="32"/>
      <c r="J7" s="32"/>
      <c r="K7" s="4" t="s">
        <v>13</v>
      </c>
      <c r="L7" s="32"/>
      <c r="M7" s="32"/>
      <c r="N7" s="32"/>
      <c r="O7" s="32"/>
      <c r="P7" s="32"/>
      <c r="Q7" s="32"/>
      <c r="R7" s="32"/>
      <c r="S7" s="32"/>
    </row>
    <row r="8" spans="1:21" ht="39" customHeight="1" x14ac:dyDescent="0.25">
      <c r="A8" s="28">
        <v>1</v>
      </c>
      <c r="B8" s="6" t="s">
        <v>26</v>
      </c>
      <c r="C8" s="29">
        <v>2501923</v>
      </c>
      <c r="D8" s="7" t="s">
        <v>27</v>
      </c>
      <c r="E8" s="8" t="s">
        <v>28</v>
      </c>
      <c r="F8" s="8" t="s">
        <v>13</v>
      </c>
      <c r="G8" s="8">
        <v>31</v>
      </c>
      <c r="H8" s="9">
        <f t="shared" ref="H8:H14" si="0">200-G8+1</f>
        <v>170</v>
      </c>
      <c r="I8" s="8" t="s">
        <v>15</v>
      </c>
      <c r="J8" s="23" t="s">
        <v>29</v>
      </c>
      <c r="K8" s="8">
        <v>52</v>
      </c>
      <c r="L8" s="9">
        <f t="shared" ref="L8:L13" si="1">100-K8+1</f>
        <v>49</v>
      </c>
      <c r="M8" s="9">
        <v>30</v>
      </c>
      <c r="N8" s="9">
        <v>0</v>
      </c>
      <c r="O8" s="9">
        <v>10</v>
      </c>
      <c r="P8" s="9">
        <v>10</v>
      </c>
      <c r="Q8" s="9">
        <v>10</v>
      </c>
      <c r="R8" s="9">
        <v>0</v>
      </c>
      <c r="S8" s="24">
        <f t="shared" ref="S8:S14" si="2">+H8+L8+M8+N8+O8+P8+Q8+R8</f>
        <v>279</v>
      </c>
    </row>
    <row r="9" spans="1:21" s="3" customFormat="1" ht="39" customHeight="1" x14ac:dyDescent="0.2">
      <c r="A9" s="10">
        <v>2</v>
      </c>
      <c r="B9" s="11" t="s">
        <v>30</v>
      </c>
      <c r="C9" s="30">
        <v>5803531</v>
      </c>
      <c r="D9" s="16" t="s">
        <v>31</v>
      </c>
      <c r="E9" s="12" t="s">
        <v>32</v>
      </c>
      <c r="F9" s="13" t="s">
        <v>13</v>
      </c>
      <c r="G9" s="13">
        <v>155</v>
      </c>
      <c r="H9" s="14">
        <f t="shared" si="0"/>
        <v>46</v>
      </c>
      <c r="I9" s="13" t="s">
        <v>15</v>
      </c>
      <c r="J9" s="12" t="s">
        <v>33</v>
      </c>
      <c r="K9" s="13">
        <v>56</v>
      </c>
      <c r="L9" s="14">
        <f t="shared" si="1"/>
        <v>45</v>
      </c>
      <c r="M9" s="14">
        <v>40</v>
      </c>
      <c r="N9" s="14">
        <v>20</v>
      </c>
      <c r="O9" s="14">
        <v>0</v>
      </c>
      <c r="P9" s="14">
        <v>10</v>
      </c>
      <c r="Q9" s="14">
        <v>10</v>
      </c>
      <c r="R9" s="14">
        <v>0</v>
      </c>
      <c r="S9" s="25">
        <f t="shared" si="2"/>
        <v>171</v>
      </c>
    </row>
    <row r="10" spans="1:21" ht="39" customHeight="1" x14ac:dyDescent="0.25">
      <c r="A10" s="31">
        <v>3</v>
      </c>
      <c r="B10" s="11" t="s">
        <v>34</v>
      </c>
      <c r="C10" s="30">
        <v>4010607</v>
      </c>
      <c r="D10" s="16" t="s">
        <v>35</v>
      </c>
      <c r="E10" s="12" t="s">
        <v>32</v>
      </c>
      <c r="F10" s="13" t="s">
        <v>13</v>
      </c>
      <c r="G10" s="13">
        <v>155</v>
      </c>
      <c r="H10" s="14">
        <f t="shared" si="0"/>
        <v>46</v>
      </c>
      <c r="I10" s="13" t="s">
        <v>15</v>
      </c>
      <c r="J10" s="15" t="s">
        <v>33</v>
      </c>
      <c r="K10" s="13">
        <v>56</v>
      </c>
      <c r="L10" s="14">
        <f t="shared" si="1"/>
        <v>45</v>
      </c>
      <c r="M10" s="14">
        <v>0</v>
      </c>
      <c r="N10" s="14">
        <v>40</v>
      </c>
      <c r="O10" s="14">
        <v>0</v>
      </c>
      <c r="P10" s="14">
        <v>10</v>
      </c>
      <c r="Q10" s="14">
        <v>10</v>
      </c>
      <c r="R10" s="14">
        <v>0</v>
      </c>
      <c r="S10" s="25">
        <f t="shared" si="2"/>
        <v>151</v>
      </c>
    </row>
    <row r="11" spans="1:21" ht="39" customHeight="1" x14ac:dyDescent="0.25">
      <c r="A11" s="31">
        <v>4</v>
      </c>
      <c r="B11" s="11" t="s">
        <v>36</v>
      </c>
      <c r="C11" s="30">
        <v>4635224</v>
      </c>
      <c r="D11" s="16" t="s">
        <v>37</v>
      </c>
      <c r="E11" s="12" t="s">
        <v>32</v>
      </c>
      <c r="F11" s="13" t="s">
        <v>13</v>
      </c>
      <c r="G11" s="13">
        <v>155</v>
      </c>
      <c r="H11" s="14">
        <f t="shared" si="0"/>
        <v>46</v>
      </c>
      <c r="I11" s="13" t="s">
        <v>15</v>
      </c>
      <c r="J11" s="15" t="s">
        <v>33</v>
      </c>
      <c r="K11" s="13">
        <v>56</v>
      </c>
      <c r="L11" s="14">
        <f t="shared" si="1"/>
        <v>45</v>
      </c>
      <c r="M11" s="14">
        <v>20</v>
      </c>
      <c r="N11" s="14">
        <v>20</v>
      </c>
      <c r="O11" s="14">
        <v>0</v>
      </c>
      <c r="P11" s="14">
        <v>5</v>
      </c>
      <c r="Q11" s="14">
        <v>10</v>
      </c>
      <c r="R11" s="14">
        <v>0</v>
      </c>
      <c r="S11" s="25">
        <f t="shared" si="2"/>
        <v>146</v>
      </c>
    </row>
    <row r="12" spans="1:21" ht="39" customHeight="1" x14ac:dyDescent="0.25">
      <c r="A12" s="10">
        <v>5</v>
      </c>
      <c r="B12" s="11" t="s">
        <v>38</v>
      </c>
      <c r="C12" s="30">
        <v>2573356</v>
      </c>
      <c r="D12" s="16" t="s">
        <v>39</v>
      </c>
      <c r="E12" s="12" t="s">
        <v>40</v>
      </c>
      <c r="F12" s="13" t="s">
        <v>13</v>
      </c>
      <c r="G12" s="13">
        <v>161</v>
      </c>
      <c r="H12" s="14">
        <f t="shared" si="0"/>
        <v>40</v>
      </c>
      <c r="I12" s="13" t="s">
        <v>15</v>
      </c>
      <c r="J12" s="15" t="s">
        <v>33</v>
      </c>
      <c r="K12" s="13">
        <v>56</v>
      </c>
      <c r="L12" s="14">
        <f t="shared" si="1"/>
        <v>45</v>
      </c>
      <c r="M12" s="14">
        <v>30</v>
      </c>
      <c r="N12" s="14">
        <v>20</v>
      </c>
      <c r="O12" s="14">
        <v>0</v>
      </c>
      <c r="P12" s="14">
        <v>0</v>
      </c>
      <c r="Q12" s="14">
        <v>0</v>
      </c>
      <c r="R12" s="14">
        <v>0</v>
      </c>
      <c r="S12" s="25">
        <f t="shared" si="2"/>
        <v>135</v>
      </c>
    </row>
    <row r="13" spans="1:21" ht="39" customHeight="1" x14ac:dyDescent="0.25">
      <c r="A13" s="31">
        <v>6</v>
      </c>
      <c r="B13" s="11" t="s">
        <v>41</v>
      </c>
      <c r="C13" s="30">
        <v>2496143</v>
      </c>
      <c r="D13" s="16" t="s">
        <v>42</v>
      </c>
      <c r="E13" s="12" t="s">
        <v>32</v>
      </c>
      <c r="F13" s="13" t="s">
        <v>13</v>
      </c>
      <c r="G13" s="13">
        <v>155</v>
      </c>
      <c r="H13" s="14">
        <f t="shared" si="0"/>
        <v>46</v>
      </c>
      <c r="I13" s="13" t="s">
        <v>15</v>
      </c>
      <c r="J13" s="15" t="s">
        <v>43</v>
      </c>
      <c r="K13" s="13">
        <v>56</v>
      </c>
      <c r="L13" s="14">
        <f t="shared" si="1"/>
        <v>45</v>
      </c>
      <c r="M13" s="14">
        <v>20</v>
      </c>
      <c r="N13" s="14">
        <v>0</v>
      </c>
      <c r="O13" s="14">
        <v>0</v>
      </c>
      <c r="P13" s="14">
        <v>0</v>
      </c>
      <c r="Q13" s="14">
        <v>10</v>
      </c>
      <c r="R13" s="14">
        <v>0</v>
      </c>
      <c r="S13" s="25">
        <f t="shared" si="2"/>
        <v>121</v>
      </c>
    </row>
    <row r="14" spans="1:21" s="3" customFormat="1" ht="39" customHeight="1" x14ac:dyDescent="0.2">
      <c r="A14" s="17">
        <v>7</v>
      </c>
      <c r="B14" s="18" t="s">
        <v>44</v>
      </c>
      <c r="C14" s="26">
        <v>4920768</v>
      </c>
      <c r="D14" s="27" t="s">
        <v>45</v>
      </c>
      <c r="E14" s="21" t="s">
        <v>46</v>
      </c>
      <c r="F14" s="19" t="s">
        <v>16</v>
      </c>
      <c r="G14" s="19">
        <v>182</v>
      </c>
      <c r="H14" s="20">
        <f t="shared" si="0"/>
        <v>19</v>
      </c>
      <c r="I14" s="19" t="s">
        <v>15</v>
      </c>
      <c r="J14" s="21" t="s">
        <v>47</v>
      </c>
      <c r="K14" s="19">
        <v>126</v>
      </c>
      <c r="L14" s="20">
        <v>0</v>
      </c>
      <c r="M14" s="20">
        <v>40</v>
      </c>
      <c r="N14" s="20">
        <v>40</v>
      </c>
      <c r="O14" s="20">
        <v>0</v>
      </c>
      <c r="P14" s="20">
        <v>10</v>
      </c>
      <c r="Q14" s="20">
        <v>0</v>
      </c>
      <c r="R14" s="20">
        <v>0</v>
      </c>
      <c r="S14" s="22">
        <f t="shared" si="2"/>
        <v>109</v>
      </c>
    </row>
  </sheetData>
  <sheetProtection algorithmName="SHA-512" hashValue="tYoTfYk9z+Pmj3r8z27L1rob76yS5iUbqMxbJKClLnhRUVFV/H46K1v15xKMeQ9pI9fZgno6g43VaazMvICr/g==" saltValue="mD1NvUhYV+HIb0ejdwC7dw==" spinCount="100000" sheet="1" sort="0" autoFilter="0" pivotTables="0"/>
  <mergeCells count="22">
    <mergeCell ref="A6:A7"/>
    <mergeCell ref="B6:B7"/>
    <mergeCell ref="C6:C7"/>
    <mergeCell ref="D6:D7"/>
    <mergeCell ref="E6:F6"/>
    <mergeCell ref="A1:S1"/>
    <mergeCell ref="A2:S2"/>
    <mergeCell ref="A3:S3"/>
    <mergeCell ref="A4:S4"/>
    <mergeCell ref="A5:S5"/>
    <mergeCell ref="S6:S7"/>
    <mergeCell ref="G6:G7"/>
    <mergeCell ref="H6:H7"/>
    <mergeCell ref="I6:I7"/>
    <mergeCell ref="J6:J7"/>
    <mergeCell ref="L6:L7"/>
    <mergeCell ref="M6:M7"/>
    <mergeCell ref="N6:N7"/>
    <mergeCell ref="O6:O7"/>
    <mergeCell ref="P6:P7"/>
    <mergeCell ref="Q6:Q7"/>
    <mergeCell ref="R6:R7"/>
  </mergeCells>
  <pageMargins left="0.7" right="0.7" top="0.75" bottom="0.75" header="0.3" footer="0.3"/>
  <pageSetup orientation="portrait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schemas.microsoft.com/office/2006/metadata/properties"/>
    <ds:schemaRef ds:uri="http://www.w3.org/XML/1998/namespace"/>
    <ds:schemaRef ds:uri="1bab1d75-01b2-4186-95cd-f03dc25cec56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CTI Semi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2021-12-27T17:21:22Z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